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/>
  <mc:AlternateContent xmlns:mc="http://schemas.openxmlformats.org/markup-compatibility/2006">
    <mc:Choice Requires="x15">
      <x15ac:absPath xmlns:x15ac="http://schemas.microsoft.com/office/spreadsheetml/2010/11/ac" url="S:\1 GARRETT\WIP\ARCHIVE\Automated Remittance Reports\"/>
    </mc:Choice>
  </mc:AlternateContent>
  <xr:revisionPtr revIDLastSave="0" documentId="13_ncr:1_{650E442D-1D60-4A48-973F-877DE3ADF5F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mittance" sheetId="1" r:id="rId1"/>
    <sheet name="County # Ref" sheetId="2" r:id="rId2"/>
  </sheets>
  <definedNames>
    <definedName name="_xlnm._FilterDatabase" localSheetId="1" hidden="1">Remittance!$CA$1:$CB$1</definedName>
    <definedName name="_xlnm.Print_Area" localSheetId="0">Remittance!$A$1:$I$30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4" i="1" l="1"/>
  <c r="G17" i="1"/>
  <c r="C17" i="1"/>
  <c r="G16" i="1"/>
  <c r="G7" i="1"/>
  <c r="E12" i="1"/>
  <c r="B3" i="2" l="1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H21" i="1" l="1"/>
</calcChain>
</file>

<file path=xl/sharedStrings.xml><?xml version="1.0" encoding="utf-8"?>
<sst xmlns="http://schemas.openxmlformats.org/spreadsheetml/2006/main" count="350" uniqueCount="348">
  <si>
    <t>MAGISTRATES RETIREMENT FUND OF GEORGIA</t>
  </si>
  <si>
    <t>REMITTANCE REPORT</t>
  </si>
  <si>
    <t>OCGA 47-25-60</t>
  </si>
  <si>
    <t>MAIL ALL REMITTANCE TO:</t>
  </si>
  <si>
    <t>MAGISTRATES RETIREMENT FUND OF GA</t>
  </si>
  <si>
    <t>GRIFFIN, GA 30224</t>
  </si>
  <si>
    <t>COUNTY:</t>
  </si>
  <si>
    <t>COURT#</t>
  </si>
  <si>
    <t>This report represents cases during the period:</t>
  </si>
  <si>
    <t>(These dates should include from the beginning of the month to the end of the month)</t>
  </si>
  <si>
    <t>Civil</t>
  </si>
  <si>
    <t>Grand Total</t>
  </si>
  <si>
    <t>To the best of my knowledge and belief this is a correct amount for the period stated above which is due the Magistrates Retirement Fund of GA.</t>
  </si>
  <si>
    <t>(Signature of Individual Filing Report)</t>
  </si>
  <si>
    <t>(Title)</t>
  </si>
  <si>
    <t>(Date)</t>
  </si>
  <si>
    <t>(Total Amount)</t>
  </si>
  <si>
    <t>(Check #)</t>
  </si>
  <si>
    <t>This report should be mailed with your remittance and all inquiries should be directed to:</t>
  </si>
  <si>
    <t>"In addition to all other legal cost, the sum of $3.00 shall be charged and collected in each civil matter of proceeding filed in the magistrate courts."</t>
  </si>
  <si>
    <t>(4)
Amount Due
(2) X (3)</t>
  </si>
  <si>
    <t>(3)
Fee</t>
  </si>
  <si>
    <t>(1)
Cases</t>
  </si>
  <si>
    <t>Through</t>
  </si>
  <si>
    <t>(2)
Number
of Cases</t>
  </si>
  <si>
    <t>County</t>
  </si>
  <si>
    <t>Court #</t>
  </si>
  <si>
    <t>Appling</t>
  </si>
  <si>
    <t>Atkinson</t>
  </si>
  <si>
    <t>Bacon</t>
  </si>
  <si>
    <t>Baker</t>
  </si>
  <si>
    <t>Baldwin</t>
  </si>
  <si>
    <t>Banks</t>
  </si>
  <si>
    <t>Barrow</t>
  </si>
  <si>
    <t>Bartow</t>
  </si>
  <si>
    <t>Ben Hill</t>
  </si>
  <si>
    <t>Berrien</t>
  </si>
  <si>
    <t>Bibb</t>
  </si>
  <si>
    <t>Bleckley</t>
  </si>
  <si>
    <t>Brantley</t>
  </si>
  <si>
    <t>Brooks</t>
  </si>
  <si>
    <t>Bryan</t>
  </si>
  <si>
    <t>Bullock</t>
  </si>
  <si>
    <t>Burke</t>
  </si>
  <si>
    <t>Butts</t>
  </si>
  <si>
    <t>Calhoun</t>
  </si>
  <si>
    <t>Camden</t>
  </si>
  <si>
    <t>Candler</t>
  </si>
  <si>
    <t>Carroll</t>
  </si>
  <si>
    <t>Catoosa</t>
  </si>
  <si>
    <t>Charlton</t>
  </si>
  <si>
    <t>Chatham</t>
  </si>
  <si>
    <t>Chattahoochee</t>
  </si>
  <si>
    <t>Chattoga</t>
  </si>
  <si>
    <t>Cherokee</t>
  </si>
  <si>
    <t>Clarke</t>
  </si>
  <si>
    <t>Clay</t>
  </si>
  <si>
    <t>Clayton</t>
  </si>
  <si>
    <t>Clinch</t>
  </si>
  <si>
    <t>Cobb</t>
  </si>
  <si>
    <t>Coffee</t>
  </si>
  <si>
    <t>Colquitt</t>
  </si>
  <si>
    <t>Columbia</t>
  </si>
  <si>
    <t>Cook</t>
  </si>
  <si>
    <t>Coweta</t>
  </si>
  <si>
    <t>Crawford</t>
  </si>
  <si>
    <t>Crisp</t>
  </si>
  <si>
    <t>Dade</t>
  </si>
  <si>
    <t>Dawson</t>
  </si>
  <si>
    <t>Decatur</t>
  </si>
  <si>
    <t>Dekalb</t>
  </si>
  <si>
    <t>Dodge</t>
  </si>
  <si>
    <t>Dooly</t>
  </si>
  <si>
    <t>Dougherty</t>
  </si>
  <si>
    <t>Douglas</t>
  </si>
  <si>
    <t>Early</t>
  </si>
  <si>
    <t>Echols</t>
  </si>
  <si>
    <t>Effingham</t>
  </si>
  <si>
    <t>Elbert</t>
  </si>
  <si>
    <t>Emanuel</t>
  </si>
  <si>
    <t>Evans</t>
  </si>
  <si>
    <t>Fannin</t>
  </si>
  <si>
    <t>Fayette</t>
  </si>
  <si>
    <t>Floyd</t>
  </si>
  <si>
    <t>Forsyth</t>
  </si>
  <si>
    <t>Franklin</t>
  </si>
  <si>
    <t>Fulton</t>
  </si>
  <si>
    <t>Gilmer</t>
  </si>
  <si>
    <t>Glascock</t>
  </si>
  <si>
    <t>Glynn</t>
  </si>
  <si>
    <t>Gordon</t>
  </si>
  <si>
    <t>Grady</t>
  </si>
  <si>
    <t>Greene</t>
  </si>
  <si>
    <t>Gwinnett</t>
  </si>
  <si>
    <t>Habersham</t>
  </si>
  <si>
    <t>Hall</t>
  </si>
  <si>
    <t>Hancock</t>
  </si>
  <si>
    <t>Haralson</t>
  </si>
  <si>
    <t>Harris</t>
  </si>
  <si>
    <t>Hart</t>
  </si>
  <si>
    <t>Heard</t>
  </si>
  <si>
    <t>Henry</t>
  </si>
  <si>
    <t>Houston</t>
  </si>
  <si>
    <t>Irwin</t>
  </si>
  <si>
    <t>Jackson</t>
  </si>
  <si>
    <t>Jasper</t>
  </si>
  <si>
    <t>Jeff Davis</t>
  </si>
  <si>
    <t>Jefferson</t>
  </si>
  <si>
    <t>Jenkins</t>
  </si>
  <si>
    <t>Johnson</t>
  </si>
  <si>
    <t>Jones</t>
  </si>
  <si>
    <t>Lamar</t>
  </si>
  <si>
    <t>Lanier</t>
  </si>
  <si>
    <t>Laurens</t>
  </si>
  <si>
    <t>Lee</t>
  </si>
  <si>
    <t>Liberty</t>
  </si>
  <si>
    <t>Lincoln</t>
  </si>
  <si>
    <t>Long</t>
  </si>
  <si>
    <t>Lowndes</t>
  </si>
  <si>
    <t>Lumpkin</t>
  </si>
  <si>
    <t>Macon</t>
  </si>
  <si>
    <t>Madison</t>
  </si>
  <si>
    <t>Marion</t>
  </si>
  <si>
    <t>McDuffie</t>
  </si>
  <si>
    <t>McIntosh</t>
  </si>
  <si>
    <t>Meriwether</t>
  </si>
  <si>
    <t>Miller</t>
  </si>
  <si>
    <t>Mitchell</t>
  </si>
  <si>
    <t>Monroe</t>
  </si>
  <si>
    <t>Montgomery</t>
  </si>
  <si>
    <t>Morgan</t>
  </si>
  <si>
    <t>Murray</t>
  </si>
  <si>
    <t>Muscogee</t>
  </si>
  <si>
    <t>Newton</t>
  </si>
  <si>
    <t>Oconee</t>
  </si>
  <si>
    <t>Oglethorpe</t>
  </si>
  <si>
    <t>Paulding</t>
  </si>
  <si>
    <t>Peach</t>
  </si>
  <si>
    <t>Pickens</t>
  </si>
  <si>
    <t>Pierce</t>
  </si>
  <si>
    <t>Pike</t>
  </si>
  <si>
    <t>Polk</t>
  </si>
  <si>
    <t>Pulaski</t>
  </si>
  <si>
    <t>Putnam</t>
  </si>
  <si>
    <t>Quitman</t>
  </si>
  <si>
    <t>Rabun</t>
  </si>
  <si>
    <t>Randolph</t>
  </si>
  <si>
    <t>Richmond</t>
  </si>
  <si>
    <t>Rockdale</t>
  </si>
  <si>
    <t>Schley</t>
  </si>
  <si>
    <t>Screven</t>
  </si>
  <si>
    <t>Seminole</t>
  </si>
  <si>
    <t>Spalding</t>
  </si>
  <si>
    <t>Stephens</t>
  </si>
  <si>
    <t>Stewart</t>
  </si>
  <si>
    <t>Sumter</t>
  </si>
  <si>
    <t>Talbot</t>
  </si>
  <si>
    <t>Taliaferro</t>
  </si>
  <si>
    <t>Tattnall</t>
  </si>
  <si>
    <t>Taylor</t>
  </si>
  <si>
    <t>Telfair</t>
  </si>
  <si>
    <t>Terrell</t>
  </si>
  <si>
    <t>Thomas</t>
  </si>
  <si>
    <t>Tift</t>
  </si>
  <si>
    <t>Toombs</t>
  </si>
  <si>
    <t>Towns</t>
  </si>
  <si>
    <t>Truetlen</t>
  </si>
  <si>
    <t>Troup</t>
  </si>
  <si>
    <t>Turner</t>
  </si>
  <si>
    <t>Twiggs</t>
  </si>
  <si>
    <t>Union</t>
  </si>
  <si>
    <t>Upson</t>
  </si>
  <si>
    <t>Walker</t>
  </si>
  <si>
    <t>Walton</t>
  </si>
  <si>
    <t>Ware</t>
  </si>
  <si>
    <t>Warren</t>
  </si>
  <si>
    <t>Washington</t>
  </si>
  <si>
    <t>Wayne</t>
  </si>
  <si>
    <t>Webster</t>
  </si>
  <si>
    <t>Wheeler</t>
  </si>
  <si>
    <t>White</t>
  </si>
  <si>
    <t>Whitfield</t>
  </si>
  <si>
    <t>Wilcox</t>
  </si>
  <si>
    <t>Wilkes</t>
  </si>
  <si>
    <t>Wilkinson</t>
  </si>
  <si>
    <t>Worth</t>
  </si>
  <si>
    <t>APPLING</t>
  </si>
  <si>
    <t>ATKINSON</t>
  </si>
  <si>
    <t>BACON</t>
  </si>
  <si>
    <t>BAKER</t>
  </si>
  <si>
    <t>BALDWIN</t>
  </si>
  <si>
    <t>BANKS</t>
  </si>
  <si>
    <t>BARROW</t>
  </si>
  <si>
    <t>BARTOW</t>
  </si>
  <si>
    <t>BEN HILL</t>
  </si>
  <si>
    <t>BERRIEN</t>
  </si>
  <si>
    <t>BIBB</t>
  </si>
  <si>
    <t>BLECKLEY</t>
  </si>
  <si>
    <t>BRANTLEY</t>
  </si>
  <si>
    <t>BROOKS</t>
  </si>
  <si>
    <t>BRYAN</t>
  </si>
  <si>
    <t>BULLOCH</t>
  </si>
  <si>
    <t>BURKE</t>
  </si>
  <si>
    <t>BUTTS</t>
  </si>
  <si>
    <t>CALHOUN</t>
  </si>
  <si>
    <t>CAMDEN</t>
  </si>
  <si>
    <t>CANDLER</t>
  </si>
  <si>
    <t>CARROLL</t>
  </si>
  <si>
    <t>CATOOSA</t>
  </si>
  <si>
    <t>CHARLTON</t>
  </si>
  <si>
    <t>CHATHAM</t>
  </si>
  <si>
    <t>CHATTAHOOCHEE</t>
  </si>
  <si>
    <t>CHATTOOGA</t>
  </si>
  <si>
    <t>CHEROKEE</t>
  </si>
  <si>
    <t>CLARKE</t>
  </si>
  <si>
    <t>CLAY</t>
  </si>
  <si>
    <t>CLAYTON</t>
  </si>
  <si>
    <t>CLINCH</t>
  </si>
  <si>
    <t>COBB</t>
  </si>
  <si>
    <t>COFFEE</t>
  </si>
  <si>
    <t>COLQUITT</t>
  </si>
  <si>
    <t>COLUMBIA</t>
  </si>
  <si>
    <t>COOK</t>
  </si>
  <si>
    <t>COWETA</t>
  </si>
  <si>
    <t>CRAWFORD</t>
  </si>
  <si>
    <t>CRISP</t>
  </si>
  <si>
    <t>DADE</t>
  </si>
  <si>
    <t>DAWSON</t>
  </si>
  <si>
    <t>DECATUR</t>
  </si>
  <si>
    <t>DEKALB</t>
  </si>
  <si>
    <t>DODGE</t>
  </si>
  <si>
    <t>DOOLY</t>
  </si>
  <si>
    <t>DOUGHERTY</t>
  </si>
  <si>
    <t>DOUGLAS</t>
  </si>
  <si>
    <t>EARLY</t>
  </si>
  <si>
    <t>ECHOLS</t>
  </si>
  <si>
    <t>EFFINGHAM</t>
  </si>
  <si>
    <t>ELBERT</t>
  </si>
  <si>
    <t>EMANUEL</t>
  </si>
  <si>
    <t>EVANS</t>
  </si>
  <si>
    <t>FANNIN</t>
  </si>
  <si>
    <t>FAYETTE</t>
  </si>
  <si>
    <t>FLOYD</t>
  </si>
  <si>
    <t>FORSYTH</t>
  </si>
  <si>
    <t>FRANKLIN</t>
  </si>
  <si>
    <t>FULTON</t>
  </si>
  <si>
    <t>GILMER</t>
  </si>
  <si>
    <t>GLASCOCK</t>
  </si>
  <si>
    <t>GLYNN</t>
  </si>
  <si>
    <t>GORDON</t>
  </si>
  <si>
    <t>GRADY</t>
  </si>
  <si>
    <t>GREENE</t>
  </si>
  <si>
    <t>GWINNETT</t>
  </si>
  <si>
    <t>HABERSHAM</t>
  </si>
  <si>
    <t>HALL</t>
  </si>
  <si>
    <t>HANCOCK</t>
  </si>
  <si>
    <t>HARALSON</t>
  </si>
  <si>
    <t>HARRIS</t>
  </si>
  <si>
    <t>HART</t>
  </si>
  <si>
    <t>HEARD</t>
  </si>
  <si>
    <t>HENRY</t>
  </si>
  <si>
    <t>HOUSTON</t>
  </si>
  <si>
    <t>IRWIN</t>
  </si>
  <si>
    <t>JACKSON</t>
  </si>
  <si>
    <t>JASPER</t>
  </si>
  <si>
    <t>JEFF DAVIS</t>
  </si>
  <si>
    <t>JEFFERSON</t>
  </si>
  <si>
    <t>JENKINS</t>
  </si>
  <si>
    <t>JOHNSON</t>
  </si>
  <si>
    <t>JONES</t>
  </si>
  <si>
    <t>LAMAR</t>
  </si>
  <si>
    <t>LANIER</t>
  </si>
  <si>
    <t>LAURENS</t>
  </si>
  <si>
    <t>LEE</t>
  </si>
  <si>
    <t>LIBERTY</t>
  </si>
  <si>
    <t>LINCOLN</t>
  </si>
  <si>
    <t>LONG</t>
  </si>
  <si>
    <t>LOWNDES</t>
  </si>
  <si>
    <t>LUMPKIN</t>
  </si>
  <si>
    <t>MACON</t>
  </si>
  <si>
    <t>MADISON</t>
  </si>
  <si>
    <t>MARION</t>
  </si>
  <si>
    <t>McDUFFIE</t>
  </si>
  <si>
    <t>McINTOSH</t>
  </si>
  <si>
    <t>MERIWETHER</t>
  </si>
  <si>
    <t>MILLER</t>
  </si>
  <si>
    <t>MITCHELL</t>
  </si>
  <si>
    <t>MONROE</t>
  </si>
  <si>
    <t>MONTGOMERY</t>
  </si>
  <si>
    <t>MORGAN</t>
  </si>
  <si>
    <t>MURRAY</t>
  </si>
  <si>
    <t>MUSCOGEE</t>
  </si>
  <si>
    <t>NEWTON</t>
  </si>
  <si>
    <t>OCONEE</t>
  </si>
  <si>
    <t>OGLETHORPE</t>
  </si>
  <si>
    <t>PAULDING</t>
  </si>
  <si>
    <t>PEACH</t>
  </si>
  <si>
    <t>PICKENS</t>
  </si>
  <si>
    <t>PIERCE</t>
  </si>
  <si>
    <t>PIKE</t>
  </si>
  <si>
    <t>POLK</t>
  </si>
  <si>
    <t>PULASKI</t>
  </si>
  <si>
    <t>PUTNAM</t>
  </si>
  <si>
    <t>QUITMAN</t>
  </si>
  <si>
    <t>RABUN</t>
  </si>
  <si>
    <t>RANDOLPH</t>
  </si>
  <si>
    <t>RICHMOND</t>
  </si>
  <si>
    <t>ROCKDALE</t>
  </si>
  <si>
    <t>SCHLEY</t>
  </si>
  <si>
    <t>SCREVEN</t>
  </si>
  <si>
    <t>SEMINOLE</t>
  </si>
  <si>
    <t>SPALDING</t>
  </si>
  <si>
    <t>STEPHENS</t>
  </si>
  <si>
    <t>STEWART</t>
  </si>
  <si>
    <t>SUMTER</t>
  </si>
  <si>
    <t>TALBOT</t>
  </si>
  <si>
    <t>TALIAFERRO</t>
  </si>
  <si>
    <t>TATTNALL</t>
  </si>
  <si>
    <t>TAYLOR</t>
  </si>
  <si>
    <t>TELFAIR</t>
  </si>
  <si>
    <t>TERRELL</t>
  </si>
  <si>
    <t>THOMAS</t>
  </si>
  <si>
    <t>TIFT</t>
  </si>
  <si>
    <t>TOOMBS</t>
  </si>
  <si>
    <t>TOWNS</t>
  </si>
  <si>
    <t>TREUTLEN</t>
  </si>
  <si>
    <t>TROUP</t>
  </si>
  <si>
    <t>TURNER</t>
  </si>
  <si>
    <t>TWIGGS</t>
  </si>
  <si>
    <t>UNION</t>
  </si>
  <si>
    <t>UPSON</t>
  </si>
  <si>
    <t>WALKER</t>
  </si>
  <si>
    <t>WALTON</t>
  </si>
  <si>
    <t>WARE</t>
  </si>
  <si>
    <t>WARREN</t>
  </si>
  <si>
    <t>WASHINGTON</t>
  </si>
  <si>
    <t>WAYNE</t>
  </si>
  <si>
    <t>WEBSTER</t>
  </si>
  <si>
    <t>WHEELER</t>
  </si>
  <si>
    <t>WHITE</t>
  </si>
  <si>
    <t>WHITFIELD</t>
  </si>
  <si>
    <t>WILCOX</t>
  </si>
  <si>
    <t>WILKES</t>
  </si>
  <si>
    <t>WILKINSON</t>
  </si>
  <si>
    <t>WORTH</t>
  </si>
  <si>
    <t>County #</t>
  </si>
  <si>
    <t>1208 GREENBELT DRIVE</t>
  </si>
  <si>
    <t>Magistrates Retirement Fund of GA
1208 Greenbelt Drive
Griffin, GA 30224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</si>
</sst>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164" formatCode="[$-409]mmmm\ d\,\ yyyy;@"/>
    <numFmt numFmtId="165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3" fillId="0" borderId="0" xfId="0" applyFont="1" applyAlignment="1" applyProtection="1">
      <alignment horizontal="center"/>
    </xf>
    <xf numFmtId="0" fontId="0" fillId="0" borderId="0" xfId="0" applyProtection="1"/>
    <xf numFmtId="0" fontId="3" fillId="0" borderId="0" xfId="0" applyFont="1" applyProtection="1"/>
    <xf numFmtId="0" fontId="4" fillId="0" borderId="0" xfId="0" applyFont="1" applyProtection="1"/>
    <xf numFmtId="0" fontId="2" fillId="0" borderId="0" xfId="0" applyFont="1" applyProtection="1"/>
    <xf numFmtId="0" fontId="6" fillId="0" borderId="1" xfId="0" applyFon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164" fontId="0" fillId="0" borderId="1" xfId="0" applyNumberFormat="1" applyFill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 vertical="center" wrapText="1"/>
    </xf>
    <xf numFmtId="0" fontId="0" fillId="0" borderId="2" xfId="0" applyBorder="1" applyProtection="1"/>
    <xf numFmtId="8" fontId="0" fillId="0" borderId="2" xfId="0" applyNumberFormat="1" applyBorder="1" applyAlignment="1" applyProtection="1">
      <alignment horizontal="center"/>
    </xf>
    <xf numFmtId="0" fontId="0" fillId="0" borderId="2" xfId="0" applyBorder="1" applyAlignment="1" applyProtection="1">
      <alignment horizontal="center"/>
    </xf>
    <xf numFmtId="8" fontId="0" fillId="0" borderId="4" xfId="0" applyNumberFormat="1" applyBorder="1" applyAlignment="1" applyProtection="1">
      <alignment horizontal="center"/>
    </xf>
    <xf numFmtId="8" fontId="0" fillId="0" borderId="5" xfId="0" applyNumberFormat="1" applyBorder="1" applyAlignment="1" applyProtection="1">
      <alignment horizontal="center"/>
    </xf>
    <xf numFmtId="8" fontId="0" fillId="0" borderId="6" xfId="0" applyNumberFormat="1" applyBorder="1" applyAlignment="1" applyProtection="1">
      <alignment horizontal="center"/>
    </xf>
    <xf numFmtId="0" fontId="0" fillId="0" borderId="0" xfId="0" applyAlignment="1" applyProtection="1">
      <alignment wrapText="1"/>
    </xf>
    <xf numFmtId="164" fontId="0" fillId="0" borderId="1" xfId="0" applyNumberFormat="1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165" fontId="0" fillId="0" borderId="1" xfId="0" applyNumberFormat="1" applyBorder="1" applyAlignment="1" applyProtection="1">
      <alignment horizontal="center"/>
    </xf>
    <xf numFmtId="0" fontId="0" fillId="0" borderId="0" xfId="0" applyBorder="1" applyProtection="1"/>
    <xf numFmtId="0" fontId="6" fillId="2" borderId="1" xfId="0" applyFon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0" borderId="0" xfId="0" applyProtection="1">
      <protection hidden="1"/>
    </xf>
    <xf numFmtId="0" fontId="5" fillId="0" borderId="0" xfId="0" applyFont="1" applyProtection="1">
      <protection hidden="1"/>
    </xf>
  </cellXfs>
  <cellStyles count="1">
    <cellStyle name="Normal" xfId="0" builtinId="0"/>
  </cellStyles>
  <dxfs count="8">
    <dxf>
      <protection locked="1" hidden="1"/>
    </dxf>
    <dxf>
      <protection locked="1" hidden="1"/>
    </dxf>
    <dxf>
      <protection locked="1" hidden="1"/>
    </dxf>
    <dxf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CA1:CB160" totalsRowShown="0" headerRowDxfId="5" dataDxfId="4">
  <autoFilter ref="CA1:CB160" xr:uid="{00000000-0009-0000-0100-000002000000}"/>
  <tableColumns count="2">
    <tableColumn id="1" xr3:uid="{00000000-0010-0000-0000-000001000000}" name="Court #" dataDxfId="7"/>
    <tableColumn id="2" xr3:uid="{00000000-0010-0000-0000-000002000000}" name="County" dataDxfId="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e1" displayName="Table1" ref="A1:B160" totalsRowShown="0" headerRowDxfId="1" dataDxfId="0">
  <autoFilter ref="A1:B160" xr:uid="{00000000-0009-0000-0100-000001000000}"/>
  <tableColumns count="2">
    <tableColumn id="1" xr3:uid="{00000000-0010-0000-0100-000001000000}" name="County" dataDxfId="3"/>
    <tableColumn id="2" xr3:uid="{00000000-0010-0000-0100-000002000000}" name="County #" dataDxfId="2">
      <calculatedColumnFormula>+B1+1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160"/>
  <sheetViews>
    <sheetView tabSelected="1" zoomScaleNormal="100" zoomScaleSheetLayoutView="70" workbookViewId="0">
      <selection activeCell="G7" sqref="G7:I7"/>
    </sheetView>
  </sheetViews>
  <sheetFormatPr defaultRowHeight="15" x14ac:dyDescent="0.25"/>
  <cols>
    <col min="1" max="1" width="9.140625" style="2" customWidth="1"/>
    <col min="2" max="16384" width="9.140625" style="2"/>
  </cols>
  <sheetData>
    <row r="1" spans="1:80" ht="15.7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CA1" s="3" t="s">
        <v>26</v>
      </c>
      <c r="CB1" s="3" t="s">
        <v>25</v>
      </c>
    </row>
    <row r="2" spans="1:80" ht="15.75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CA2" s="4" t="s">
        <v>27</v>
      </c>
      <c r="CB2" s="4">
        <v>1</v>
      </c>
    </row>
    <row r="3" spans="1:80" ht="15.75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CA3" s="4" t="s">
        <v>28</v>
      </c>
      <c r="CB3" s="4">
        <v>2</v>
      </c>
    </row>
    <row r="4" spans="1:80" x14ac:dyDescent="0.25">
      <c r="CA4" s="4" t="s">
        <v>29</v>
      </c>
      <c r="CB4" s="4">
        <v>3</v>
      </c>
    </row>
    <row r="5" spans="1:80" ht="21.75" thickBot="1" x14ac:dyDescent="0.4">
      <c r="A5" s="5" t="s">
        <v>3</v>
      </c>
      <c r="B5" s="5"/>
      <c r="C5" s="5"/>
      <c r="F5" s="2" t="s">
        <v>6</v>
      </c>
      <c r="G5" s="22"/>
      <c r="H5" s="22"/>
      <c r="I5" s="22"/>
      <c r="CA5" s="4" t="s">
        <v>30</v>
      </c>
      <c r="CB5" s="4">
        <v>4</v>
      </c>
    </row>
    <row r="6" spans="1:80" x14ac:dyDescent="0.25">
      <c r="A6" s="2" t="s">
        <v>4</v>
      </c>
      <c r="CA6" s="4" t="s">
        <v>31</v>
      </c>
      <c r="CB6" s="4">
        <v>5</v>
      </c>
    </row>
    <row r="7" spans="1:80" ht="21.75" thickBot="1" x14ac:dyDescent="0.4">
      <c r="A7" s="2" t="s">
        <v>346</v>
      </c>
      <c r="F7" s="2" t="s">
        <v>7</v>
      </c>
      <c r="G7" s="6" t="str">
        <f>IFERROR(VLOOKUP(G5,Table2[],2,FALSE),"")</f>
        <v/>
      </c>
      <c r="H7" s="6"/>
      <c r="I7" s="6"/>
      <c r="CA7" s="4" t="s">
        <v>32</v>
      </c>
      <c r="CB7" s="4">
        <v>6</v>
      </c>
    </row>
    <row r="8" spans="1:80" x14ac:dyDescent="0.25">
      <c r="A8" s="2" t="s">
        <v>5</v>
      </c>
      <c r="CA8" s="4" t="s">
        <v>33</v>
      </c>
      <c r="CB8" s="4">
        <v>7</v>
      </c>
    </row>
    <row r="9" spans="1:80" x14ac:dyDescent="0.25">
      <c r="CA9" s="4" t="s">
        <v>34</v>
      </c>
      <c r="CB9" s="4">
        <v>8</v>
      </c>
    </row>
    <row r="10" spans="1:80" x14ac:dyDescent="0.25">
      <c r="A10" s="2" t="s">
        <v>8</v>
      </c>
      <c r="CA10" s="4" t="s">
        <v>35</v>
      </c>
      <c r="CB10" s="4">
        <v>9</v>
      </c>
    </row>
    <row r="11" spans="1:80" x14ac:dyDescent="0.25">
      <c r="CA11" s="4" t="s">
        <v>36</v>
      </c>
      <c r="CB11" s="4">
        <v>10</v>
      </c>
    </row>
    <row r="12" spans="1:80" ht="15.75" thickBot="1" x14ac:dyDescent="0.3">
      <c r="A12" s="23"/>
      <c r="B12" s="23"/>
      <c r="C12" s="23"/>
      <c r="D12" s="7" t="s">
        <v>23</v>
      </c>
      <c r="E12" s="8" t="str">
        <f>IF(A12&lt;&gt;"",EOMONTH(A12,0),"")</f>
        <v/>
      </c>
      <c r="F12" s="8"/>
      <c r="G12" s="8"/>
      <c r="CA12" s="4" t="s">
        <v>37</v>
      </c>
      <c r="CB12" s="4">
        <v>11</v>
      </c>
    </row>
    <row r="13" spans="1:80" x14ac:dyDescent="0.25">
      <c r="A13" s="2" t="s">
        <v>9</v>
      </c>
      <c r="CA13" s="4" t="s">
        <v>38</v>
      </c>
      <c r="CB13" s="4">
        <v>12</v>
      </c>
    </row>
    <row r="14" spans="1:80" x14ac:dyDescent="0.25">
      <c r="CA14" s="4" t="s">
        <v>39</v>
      </c>
      <c r="CB14" s="4">
        <v>13</v>
      </c>
    </row>
    <row r="15" spans="1:80" ht="45.75" customHeight="1" x14ac:dyDescent="0.25">
      <c r="A15" s="9" t="s">
        <v>22</v>
      </c>
      <c r="B15" s="9"/>
      <c r="C15" s="9" t="s">
        <v>24</v>
      </c>
      <c r="D15" s="9"/>
      <c r="E15" s="9" t="s">
        <v>21</v>
      </c>
      <c r="F15" s="9"/>
      <c r="G15" s="9" t="s">
        <v>20</v>
      </c>
      <c r="H15" s="9"/>
      <c r="I15" s="9"/>
      <c r="CA15" s="4" t="s">
        <v>40</v>
      </c>
      <c r="CB15" s="4">
        <v>14</v>
      </c>
    </row>
    <row r="16" spans="1:80" ht="24" customHeight="1" x14ac:dyDescent="0.25">
      <c r="A16" s="10" t="s">
        <v>10</v>
      </c>
      <c r="B16" s="10"/>
      <c r="C16" s="24"/>
      <c r="D16" s="24"/>
      <c r="E16" s="11">
        <v>3</v>
      </c>
      <c r="F16" s="12"/>
      <c r="G16" s="11" t="str">
        <f>IF(C16&lt;&gt;"",C16*E16,"")</f>
        <v/>
      </c>
      <c r="H16" s="11"/>
      <c r="I16" s="11"/>
      <c r="CA16" s="4" t="s">
        <v>41</v>
      </c>
      <c r="CB16" s="4">
        <v>15</v>
      </c>
    </row>
    <row r="17" spans="1:80" ht="24" customHeight="1" x14ac:dyDescent="0.25">
      <c r="A17" s="10" t="s">
        <v>11</v>
      </c>
      <c r="B17" s="10"/>
      <c r="C17" s="12">
        <f>SUM(C16)</f>
        <v>0</v>
      </c>
      <c r="D17" s="12"/>
      <c r="E17" s="11">
        <v>3</v>
      </c>
      <c r="F17" s="12"/>
      <c r="G17" s="13">
        <f>C17*E17</f>
        <v>0</v>
      </c>
      <c r="H17" s="14"/>
      <c r="I17" s="15"/>
      <c r="CA17" s="4" t="s">
        <v>42</v>
      </c>
      <c r="CB17" s="4">
        <v>16</v>
      </c>
    </row>
    <row r="18" spans="1:80" x14ac:dyDescent="0.25">
      <c r="CA18" s="4" t="s">
        <v>43</v>
      </c>
      <c r="CB18" s="4">
        <v>17</v>
      </c>
    </row>
    <row r="19" spans="1:80" ht="30" customHeight="1" x14ac:dyDescent="0.25">
      <c r="A19" s="16" t="s">
        <v>12</v>
      </c>
      <c r="B19" s="16"/>
      <c r="C19" s="16"/>
      <c r="D19" s="16"/>
      <c r="E19" s="16"/>
      <c r="F19" s="16"/>
      <c r="G19" s="16"/>
      <c r="H19" s="16"/>
      <c r="I19" s="16"/>
      <c r="CA19" s="4" t="s">
        <v>44</v>
      </c>
      <c r="CB19" s="4">
        <v>18</v>
      </c>
    </row>
    <row r="20" spans="1:80" x14ac:dyDescent="0.25">
      <c r="CA20" s="4" t="s">
        <v>45</v>
      </c>
      <c r="CB20" s="4">
        <v>19</v>
      </c>
    </row>
    <row r="21" spans="1:80" ht="32.1" customHeight="1" thickBot="1" x14ac:dyDescent="0.3">
      <c r="A21" s="25"/>
      <c r="B21" s="25"/>
      <c r="C21" s="25"/>
      <c r="D21" s="25"/>
      <c r="E21" s="25"/>
      <c r="H21" s="17">
        <f ca="1">TODAY()</f>
        <v>44571</v>
      </c>
      <c r="I21" s="17"/>
      <c r="CA21" s="4" t="s">
        <v>46</v>
      </c>
      <c r="CB21" s="4">
        <v>20</v>
      </c>
    </row>
    <row r="22" spans="1:80" x14ac:dyDescent="0.25">
      <c r="A22" s="18" t="s">
        <v>13</v>
      </c>
      <c r="B22" s="18"/>
      <c r="C22" s="18"/>
      <c r="D22" s="18"/>
      <c r="E22" s="18"/>
      <c r="H22" s="19" t="s">
        <v>15</v>
      </c>
      <c r="I22" s="19"/>
      <c r="CA22" s="4" t="s">
        <v>47</v>
      </c>
      <c r="CB22" s="4">
        <v>21</v>
      </c>
    </row>
    <row r="23" spans="1:80" x14ac:dyDescent="0.25">
      <c r="CA23" s="4" t="s">
        <v>48</v>
      </c>
      <c r="CB23" s="4">
        <v>22</v>
      </c>
    </row>
    <row r="24" spans="1:80" ht="32.1" customHeight="1" thickBot="1" x14ac:dyDescent="0.3">
      <c r="A24" s="25"/>
      <c r="B24" s="25"/>
      <c r="C24" s="25"/>
      <c r="F24" s="26"/>
      <c r="H24" s="20">
        <f>G17</f>
        <v>0</v>
      </c>
      <c r="I24" s="20"/>
      <c r="CA24" s="4" t="s">
        <v>49</v>
      </c>
      <c r="CB24" s="4">
        <v>23</v>
      </c>
    </row>
    <row r="25" spans="1:80" x14ac:dyDescent="0.25">
      <c r="A25" s="18" t="s">
        <v>14</v>
      </c>
      <c r="B25" s="18"/>
      <c r="C25" s="18"/>
      <c r="F25" s="2" t="s">
        <v>17</v>
      </c>
      <c r="H25" s="21" t="s">
        <v>16</v>
      </c>
      <c r="I25" s="21"/>
      <c r="CA25" s="4" t="s">
        <v>50</v>
      </c>
      <c r="CB25" s="4">
        <v>24</v>
      </c>
    </row>
    <row r="26" spans="1:80" x14ac:dyDescent="0.25">
      <c r="CA26" s="4" t="s">
        <v>51</v>
      </c>
      <c r="CB26" s="4">
        <v>25</v>
      </c>
    </row>
    <row r="27" spans="1:80" x14ac:dyDescent="0.25">
      <c r="A27" s="2" t="s">
        <v>2</v>
      </c>
      <c r="CA27" s="4" t="s">
        <v>52</v>
      </c>
      <c r="CB27" s="4">
        <v>26</v>
      </c>
    </row>
    <row r="28" spans="1:80" ht="30.75" customHeight="1" x14ac:dyDescent="0.25">
      <c r="A28" s="16" t="s">
        <v>19</v>
      </c>
      <c r="B28" s="16"/>
      <c r="C28" s="16"/>
      <c r="D28" s="16"/>
      <c r="E28" s="16"/>
      <c r="F28" s="16"/>
      <c r="G28" s="16"/>
      <c r="H28" s="16"/>
      <c r="I28" s="16"/>
      <c r="CA28" s="4" t="s">
        <v>53</v>
      </c>
      <c r="CB28" s="4">
        <v>27</v>
      </c>
    </row>
    <row r="29" spans="1:80" x14ac:dyDescent="0.25">
      <c r="CA29" s="4" t="s">
        <v>54</v>
      </c>
      <c r="CB29" s="4">
        <v>28</v>
      </c>
    </row>
    <row r="30" spans="1:80" ht="45" customHeight="1" x14ac:dyDescent="0.25">
      <c r="A30" s="16" t="s">
        <v>18</v>
      </c>
      <c r="B30" s="16"/>
      <c r="C30" s="16"/>
      <c r="D30" s="16"/>
      <c r="F30" s="16" t="s">
        <v>347</v>
      </c>
      <c r="G30" s="16"/>
      <c r="H30" s="16"/>
      <c r="I30" s="16"/>
      <c r="CA30" s="4" t="s">
        <v>55</v>
      </c>
      <c r="CB30" s="4">
        <v>29</v>
      </c>
    </row>
    <row r="31" spans="1:80" x14ac:dyDescent="0.25">
      <c r="CA31" s="4" t="s">
        <v>56</v>
      </c>
      <c r="CB31" s="4">
        <v>30</v>
      </c>
    </row>
    <row r="32" spans="1:80" x14ac:dyDescent="0.25">
      <c r="CA32" s="4" t="s">
        <v>57</v>
      </c>
      <c r="CB32" s="4">
        <v>31</v>
      </c>
    </row>
    <row r="33" spans="79:80" x14ac:dyDescent="0.25">
      <c r="CA33" s="4" t="s">
        <v>58</v>
      </c>
      <c r="CB33" s="4">
        <v>32</v>
      </c>
    </row>
    <row r="34" spans="79:80" x14ac:dyDescent="0.25">
      <c r="CA34" s="4" t="s">
        <v>59</v>
      </c>
      <c r="CB34" s="4">
        <v>33</v>
      </c>
    </row>
    <row r="35" spans="79:80" x14ac:dyDescent="0.25">
      <c r="CA35" s="4" t="s">
        <v>60</v>
      </c>
      <c r="CB35" s="4">
        <v>34</v>
      </c>
    </row>
    <row r="36" spans="79:80" x14ac:dyDescent="0.25">
      <c r="CA36" s="4" t="s">
        <v>61</v>
      </c>
      <c r="CB36" s="4">
        <v>35</v>
      </c>
    </row>
    <row r="37" spans="79:80" x14ac:dyDescent="0.25">
      <c r="CA37" s="4" t="s">
        <v>62</v>
      </c>
      <c r="CB37" s="4">
        <v>36</v>
      </c>
    </row>
    <row r="38" spans="79:80" x14ac:dyDescent="0.25">
      <c r="CA38" s="4" t="s">
        <v>63</v>
      </c>
      <c r="CB38" s="4">
        <v>37</v>
      </c>
    </row>
    <row r="39" spans="79:80" x14ac:dyDescent="0.25">
      <c r="CA39" s="4" t="s">
        <v>64</v>
      </c>
      <c r="CB39" s="4">
        <v>38</v>
      </c>
    </row>
    <row r="40" spans="79:80" x14ac:dyDescent="0.25">
      <c r="CA40" s="4" t="s">
        <v>65</v>
      </c>
      <c r="CB40" s="4">
        <v>39</v>
      </c>
    </row>
    <row r="41" spans="79:80" x14ac:dyDescent="0.25">
      <c r="CA41" s="4" t="s">
        <v>66</v>
      </c>
      <c r="CB41" s="4">
        <v>40</v>
      </c>
    </row>
    <row r="42" spans="79:80" x14ac:dyDescent="0.25">
      <c r="CA42" s="4" t="s">
        <v>67</v>
      </c>
      <c r="CB42" s="4">
        <v>41</v>
      </c>
    </row>
    <row r="43" spans="79:80" x14ac:dyDescent="0.25">
      <c r="CA43" s="4" t="s">
        <v>68</v>
      </c>
      <c r="CB43" s="4">
        <v>42</v>
      </c>
    </row>
    <row r="44" spans="79:80" x14ac:dyDescent="0.25">
      <c r="CA44" s="4" t="s">
        <v>69</v>
      </c>
      <c r="CB44" s="4">
        <v>43</v>
      </c>
    </row>
    <row r="45" spans="79:80" x14ac:dyDescent="0.25">
      <c r="CA45" s="4" t="s">
        <v>70</v>
      </c>
      <c r="CB45" s="4">
        <v>44</v>
      </c>
    </row>
    <row r="46" spans="79:80" x14ac:dyDescent="0.25">
      <c r="CA46" s="4" t="s">
        <v>71</v>
      </c>
      <c r="CB46" s="4">
        <v>45</v>
      </c>
    </row>
    <row r="47" spans="79:80" x14ac:dyDescent="0.25">
      <c r="CA47" s="4" t="s">
        <v>72</v>
      </c>
      <c r="CB47" s="4">
        <v>46</v>
      </c>
    </row>
    <row r="48" spans="79:80" x14ac:dyDescent="0.25">
      <c r="CA48" s="4" t="s">
        <v>73</v>
      </c>
      <c r="CB48" s="4">
        <v>47</v>
      </c>
    </row>
    <row r="49" spans="79:80" x14ac:dyDescent="0.25">
      <c r="CA49" s="4" t="s">
        <v>74</v>
      </c>
      <c r="CB49" s="4">
        <v>48</v>
      </c>
    </row>
    <row r="50" spans="79:80" x14ac:dyDescent="0.25">
      <c r="CA50" s="4" t="s">
        <v>75</v>
      </c>
      <c r="CB50" s="4">
        <v>49</v>
      </c>
    </row>
    <row r="51" spans="79:80" x14ac:dyDescent="0.25">
      <c r="CA51" s="4" t="s">
        <v>76</v>
      </c>
      <c r="CB51" s="4">
        <v>50</v>
      </c>
    </row>
    <row r="52" spans="79:80" x14ac:dyDescent="0.25">
      <c r="CA52" s="4" t="s">
        <v>77</v>
      </c>
      <c r="CB52" s="4">
        <v>51</v>
      </c>
    </row>
    <row r="53" spans="79:80" x14ac:dyDescent="0.25">
      <c r="CA53" s="4" t="s">
        <v>78</v>
      </c>
      <c r="CB53" s="4">
        <v>52</v>
      </c>
    </row>
    <row r="54" spans="79:80" x14ac:dyDescent="0.25">
      <c r="CA54" s="4" t="s">
        <v>79</v>
      </c>
      <c r="CB54" s="4">
        <v>53</v>
      </c>
    </row>
    <row r="55" spans="79:80" x14ac:dyDescent="0.25">
      <c r="CA55" s="4" t="s">
        <v>80</v>
      </c>
      <c r="CB55" s="4">
        <v>54</v>
      </c>
    </row>
    <row r="56" spans="79:80" x14ac:dyDescent="0.25">
      <c r="CA56" s="4" t="s">
        <v>81</v>
      </c>
      <c r="CB56" s="4">
        <v>55</v>
      </c>
    </row>
    <row r="57" spans="79:80" x14ac:dyDescent="0.25">
      <c r="CA57" s="4" t="s">
        <v>82</v>
      </c>
      <c r="CB57" s="4">
        <v>56</v>
      </c>
    </row>
    <row r="58" spans="79:80" x14ac:dyDescent="0.25">
      <c r="CA58" s="4" t="s">
        <v>83</v>
      </c>
      <c r="CB58" s="4">
        <v>57</v>
      </c>
    </row>
    <row r="59" spans="79:80" x14ac:dyDescent="0.25">
      <c r="CA59" s="4" t="s">
        <v>84</v>
      </c>
      <c r="CB59" s="4">
        <v>58</v>
      </c>
    </row>
    <row r="60" spans="79:80" x14ac:dyDescent="0.25">
      <c r="CA60" s="4" t="s">
        <v>85</v>
      </c>
      <c r="CB60" s="4">
        <v>59</v>
      </c>
    </row>
    <row r="61" spans="79:80" x14ac:dyDescent="0.25">
      <c r="CA61" s="4" t="s">
        <v>86</v>
      </c>
      <c r="CB61" s="4">
        <v>60</v>
      </c>
    </row>
    <row r="62" spans="79:80" x14ac:dyDescent="0.25">
      <c r="CA62" s="4" t="s">
        <v>87</v>
      </c>
      <c r="CB62" s="4">
        <v>61</v>
      </c>
    </row>
    <row r="63" spans="79:80" x14ac:dyDescent="0.25">
      <c r="CA63" s="4" t="s">
        <v>88</v>
      </c>
      <c r="CB63" s="4">
        <v>62</v>
      </c>
    </row>
    <row r="64" spans="79:80" x14ac:dyDescent="0.25">
      <c r="CA64" s="4" t="s">
        <v>89</v>
      </c>
      <c r="CB64" s="4">
        <v>63</v>
      </c>
    </row>
    <row r="65" spans="79:80" x14ac:dyDescent="0.25">
      <c r="CA65" s="4" t="s">
        <v>90</v>
      </c>
      <c r="CB65" s="4">
        <v>64</v>
      </c>
    </row>
    <row r="66" spans="79:80" x14ac:dyDescent="0.25">
      <c r="CA66" s="4" t="s">
        <v>91</v>
      </c>
      <c r="CB66" s="4">
        <v>65</v>
      </c>
    </row>
    <row r="67" spans="79:80" x14ac:dyDescent="0.25">
      <c r="CA67" s="4" t="s">
        <v>92</v>
      </c>
      <c r="CB67" s="4">
        <v>66</v>
      </c>
    </row>
    <row r="68" spans="79:80" x14ac:dyDescent="0.25">
      <c r="CA68" s="4" t="s">
        <v>93</v>
      </c>
      <c r="CB68" s="4">
        <v>67</v>
      </c>
    </row>
    <row r="69" spans="79:80" x14ac:dyDescent="0.25">
      <c r="CA69" s="4" t="s">
        <v>94</v>
      </c>
      <c r="CB69" s="4">
        <v>68</v>
      </c>
    </row>
    <row r="70" spans="79:80" x14ac:dyDescent="0.25">
      <c r="CA70" s="4" t="s">
        <v>95</v>
      </c>
      <c r="CB70" s="4">
        <v>69</v>
      </c>
    </row>
    <row r="71" spans="79:80" x14ac:dyDescent="0.25">
      <c r="CA71" s="4" t="s">
        <v>96</v>
      </c>
      <c r="CB71" s="4">
        <v>70</v>
      </c>
    </row>
    <row r="72" spans="79:80" x14ac:dyDescent="0.25">
      <c r="CA72" s="4" t="s">
        <v>97</v>
      </c>
      <c r="CB72" s="4">
        <v>71</v>
      </c>
    </row>
    <row r="73" spans="79:80" x14ac:dyDescent="0.25">
      <c r="CA73" s="4" t="s">
        <v>98</v>
      </c>
      <c r="CB73" s="4">
        <v>72</v>
      </c>
    </row>
    <row r="74" spans="79:80" x14ac:dyDescent="0.25">
      <c r="CA74" s="4" t="s">
        <v>99</v>
      </c>
      <c r="CB74" s="4">
        <v>73</v>
      </c>
    </row>
    <row r="75" spans="79:80" x14ac:dyDescent="0.25">
      <c r="CA75" s="4" t="s">
        <v>100</v>
      </c>
      <c r="CB75" s="4">
        <v>74</v>
      </c>
    </row>
    <row r="76" spans="79:80" x14ac:dyDescent="0.25">
      <c r="CA76" s="4" t="s">
        <v>101</v>
      </c>
      <c r="CB76" s="4">
        <v>75</v>
      </c>
    </row>
    <row r="77" spans="79:80" x14ac:dyDescent="0.25">
      <c r="CA77" s="4" t="s">
        <v>102</v>
      </c>
      <c r="CB77" s="4">
        <v>76</v>
      </c>
    </row>
    <row r="78" spans="79:80" x14ac:dyDescent="0.25">
      <c r="CA78" s="4" t="s">
        <v>103</v>
      </c>
      <c r="CB78" s="4">
        <v>77</v>
      </c>
    </row>
    <row r="79" spans="79:80" x14ac:dyDescent="0.25">
      <c r="CA79" s="4" t="s">
        <v>104</v>
      </c>
      <c r="CB79" s="4">
        <v>78</v>
      </c>
    </row>
    <row r="80" spans="79:80" x14ac:dyDescent="0.25">
      <c r="CA80" s="4" t="s">
        <v>105</v>
      </c>
      <c r="CB80" s="4">
        <v>79</v>
      </c>
    </row>
    <row r="81" spans="79:80" x14ac:dyDescent="0.25">
      <c r="CA81" s="4" t="s">
        <v>106</v>
      </c>
      <c r="CB81" s="4">
        <v>80</v>
      </c>
    </row>
    <row r="82" spans="79:80" x14ac:dyDescent="0.25">
      <c r="CA82" s="4" t="s">
        <v>107</v>
      </c>
      <c r="CB82" s="4">
        <v>81</v>
      </c>
    </row>
    <row r="83" spans="79:80" x14ac:dyDescent="0.25">
      <c r="CA83" s="4" t="s">
        <v>108</v>
      </c>
      <c r="CB83" s="4">
        <v>82</v>
      </c>
    </row>
    <row r="84" spans="79:80" x14ac:dyDescent="0.25">
      <c r="CA84" s="4" t="s">
        <v>109</v>
      </c>
      <c r="CB84" s="4">
        <v>83</v>
      </c>
    </row>
    <row r="85" spans="79:80" x14ac:dyDescent="0.25">
      <c r="CA85" s="4" t="s">
        <v>110</v>
      </c>
      <c r="CB85" s="4">
        <v>84</v>
      </c>
    </row>
    <row r="86" spans="79:80" x14ac:dyDescent="0.25">
      <c r="CA86" s="4" t="s">
        <v>111</v>
      </c>
      <c r="CB86" s="4">
        <v>85</v>
      </c>
    </row>
    <row r="87" spans="79:80" x14ac:dyDescent="0.25">
      <c r="CA87" s="4" t="s">
        <v>112</v>
      </c>
      <c r="CB87" s="4">
        <v>86</v>
      </c>
    </row>
    <row r="88" spans="79:80" x14ac:dyDescent="0.25">
      <c r="CA88" s="4" t="s">
        <v>113</v>
      </c>
      <c r="CB88" s="4">
        <v>87</v>
      </c>
    </row>
    <row r="89" spans="79:80" x14ac:dyDescent="0.25">
      <c r="CA89" s="4" t="s">
        <v>114</v>
      </c>
      <c r="CB89" s="4">
        <v>88</v>
      </c>
    </row>
    <row r="90" spans="79:80" x14ac:dyDescent="0.25">
      <c r="CA90" s="4" t="s">
        <v>115</v>
      </c>
      <c r="CB90" s="4">
        <v>89</v>
      </c>
    </row>
    <row r="91" spans="79:80" x14ac:dyDescent="0.25">
      <c r="CA91" s="4" t="s">
        <v>116</v>
      </c>
      <c r="CB91" s="4">
        <v>90</v>
      </c>
    </row>
    <row r="92" spans="79:80" x14ac:dyDescent="0.25">
      <c r="CA92" s="4" t="s">
        <v>117</v>
      </c>
      <c r="CB92" s="4">
        <v>91</v>
      </c>
    </row>
    <row r="93" spans="79:80" x14ac:dyDescent="0.25">
      <c r="CA93" s="4" t="s">
        <v>118</v>
      </c>
      <c r="CB93" s="4">
        <v>92</v>
      </c>
    </row>
    <row r="94" spans="79:80" x14ac:dyDescent="0.25">
      <c r="CA94" s="4" t="s">
        <v>119</v>
      </c>
      <c r="CB94" s="4">
        <v>93</v>
      </c>
    </row>
    <row r="95" spans="79:80" x14ac:dyDescent="0.25">
      <c r="CA95" s="4" t="s">
        <v>120</v>
      </c>
      <c r="CB95" s="4">
        <v>94</v>
      </c>
    </row>
    <row r="96" spans="79:80" x14ac:dyDescent="0.25">
      <c r="CA96" s="4" t="s">
        <v>121</v>
      </c>
      <c r="CB96" s="4">
        <v>95</v>
      </c>
    </row>
    <row r="97" spans="79:80" x14ac:dyDescent="0.25">
      <c r="CA97" s="4" t="s">
        <v>122</v>
      </c>
      <c r="CB97" s="4">
        <v>96</v>
      </c>
    </row>
    <row r="98" spans="79:80" x14ac:dyDescent="0.25">
      <c r="CA98" s="4" t="s">
        <v>123</v>
      </c>
      <c r="CB98" s="4">
        <v>97</v>
      </c>
    </row>
    <row r="99" spans="79:80" x14ac:dyDescent="0.25">
      <c r="CA99" s="4" t="s">
        <v>124</v>
      </c>
      <c r="CB99" s="4">
        <v>98</v>
      </c>
    </row>
    <row r="100" spans="79:80" x14ac:dyDescent="0.25">
      <c r="CA100" s="4" t="s">
        <v>125</v>
      </c>
      <c r="CB100" s="4">
        <v>99</v>
      </c>
    </row>
    <row r="101" spans="79:80" x14ac:dyDescent="0.25">
      <c r="CA101" s="4" t="s">
        <v>126</v>
      </c>
      <c r="CB101" s="4">
        <v>100</v>
      </c>
    </row>
    <row r="102" spans="79:80" x14ac:dyDescent="0.25">
      <c r="CA102" s="4" t="s">
        <v>127</v>
      </c>
      <c r="CB102" s="4">
        <v>101</v>
      </c>
    </row>
    <row r="103" spans="79:80" x14ac:dyDescent="0.25">
      <c r="CA103" s="4" t="s">
        <v>128</v>
      </c>
      <c r="CB103" s="4">
        <v>102</v>
      </c>
    </row>
    <row r="104" spans="79:80" x14ac:dyDescent="0.25">
      <c r="CA104" s="4" t="s">
        <v>129</v>
      </c>
      <c r="CB104" s="4">
        <v>103</v>
      </c>
    </row>
    <row r="105" spans="79:80" x14ac:dyDescent="0.25">
      <c r="CA105" s="4" t="s">
        <v>130</v>
      </c>
      <c r="CB105" s="4">
        <v>104</v>
      </c>
    </row>
    <row r="106" spans="79:80" x14ac:dyDescent="0.25">
      <c r="CA106" s="4" t="s">
        <v>131</v>
      </c>
      <c r="CB106" s="4">
        <v>105</v>
      </c>
    </row>
    <row r="107" spans="79:80" x14ac:dyDescent="0.25">
      <c r="CA107" s="4" t="s">
        <v>132</v>
      </c>
      <c r="CB107" s="4">
        <v>106</v>
      </c>
    </row>
    <row r="108" spans="79:80" x14ac:dyDescent="0.25">
      <c r="CA108" s="4" t="s">
        <v>133</v>
      </c>
      <c r="CB108" s="4">
        <v>107</v>
      </c>
    </row>
    <row r="109" spans="79:80" x14ac:dyDescent="0.25">
      <c r="CA109" s="4" t="s">
        <v>134</v>
      </c>
      <c r="CB109" s="4">
        <v>108</v>
      </c>
    </row>
    <row r="110" spans="79:80" x14ac:dyDescent="0.25">
      <c r="CA110" s="4" t="s">
        <v>135</v>
      </c>
      <c r="CB110" s="4">
        <v>109</v>
      </c>
    </row>
    <row r="111" spans="79:80" x14ac:dyDescent="0.25">
      <c r="CA111" s="4" t="s">
        <v>136</v>
      </c>
      <c r="CB111" s="4">
        <v>110</v>
      </c>
    </row>
    <row r="112" spans="79:80" x14ac:dyDescent="0.25">
      <c r="CA112" s="4" t="s">
        <v>137</v>
      </c>
      <c r="CB112" s="4">
        <v>111</v>
      </c>
    </row>
    <row r="113" spans="79:80" x14ac:dyDescent="0.25">
      <c r="CA113" s="4" t="s">
        <v>138</v>
      </c>
      <c r="CB113" s="4">
        <v>112</v>
      </c>
    </row>
    <row r="114" spans="79:80" x14ac:dyDescent="0.25">
      <c r="CA114" s="4" t="s">
        <v>139</v>
      </c>
      <c r="CB114" s="4">
        <v>113</v>
      </c>
    </row>
    <row r="115" spans="79:80" x14ac:dyDescent="0.25">
      <c r="CA115" s="4" t="s">
        <v>140</v>
      </c>
      <c r="CB115" s="4">
        <v>114</v>
      </c>
    </row>
    <row r="116" spans="79:80" x14ac:dyDescent="0.25">
      <c r="CA116" s="4" t="s">
        <v>141</v>
      </c>
      <c r="CB116" s="4">
        <v>115</v>
      </c>
    </row>
    <row r="117" spans="79:80" x14ac:dyDescent="0.25">
      <c r="CA117" s="4" t="s">
        <v>142</v>
      </c>
      <c r="CB117" s="4">
        <v>116</v>
      </c>
    </row>
    <row r="118" spans="79:80" x14ac:dyDescent="0.25">
      <c r="CA118" s="4" t="s">
        <v>143</v>
      </c>
      <c r="CB118" s="4">
        <v>117</v>
      </c>
    </row>
    <row r="119" spans="79:80" x14ac:dyDescent="0.25">
      <c r="CA119" s="4" t="s">
        <v>144</v>
      </c>
      <c r="CB119" s="4">
        <v>118</v>
      </c>
    </row>
    <row r="120" spans="79:80" x14ac:dyDescent="0.25">
      <c r="CA120" s="4" t="s">
        <v>145</v>
      </c>
      <c r="CB120" s="4">
        <v>119</v>
      </c>
    </row>
    <row r="121" spans="79:80" x14ac:dyDescent="0.25">
      <c r="CA121" s="4" t="s">
        <v>146</v>
      </c>
      <c r="CB121" s="4">
        <v>120</v>
      </c>
    </row>
    <row r="122" spans="79:80" x14ac:dyDescent="0.25">
      <c r="CA122" s="4" t="s">
        <v>147</v>
      </c>
      <c r="CB122" s="4">
        <v>121</v>
      </c>
    </row>
    <row r="123" spans="79:80" x14ac:dyDescent="0.25">
      <c r="CA123" s="4" t="s">
        <v>148</v>
      </c>
      <c r="CB123" s="4">
        <v>122</v>
      </c>
    </row>
    <row r="124" spans="79:80" x14ac:dyDescent="0.25">
      <c r="CA124" s="4" t="s">
        <v>149</v>
      </c>
      <c r="CB124" s="4">
        <v>123</v>
      </c>
    </row>
    <row r="125" spans="79:80" x14ac:dyDescent="0.25">
      <c r="CA125" s="4" t="s">
        <v>150</v>
      </c>
      <c r="CB125" s="4">
        <v>124</v>
      </c>
    </row>
    <row r="126" spans="79:80" x14ac:dyDescent="0.25">
      <c r="CA126" s="4" t="s">
        <v>151</v>
      </c>
      <c r="CB126" s="4">
        <v>125</v>
      </c>
    </row>
    <row r="127" spans="79:80" x14ac:dyDescent="0.25">
      <c r="CA127" s="4" t="s">
        <v>152</v>
      </c>
      <c r="CB127" s="4">
        <v>126</v>
      </c>
    </row>
    <row r="128" spans="79:80" x14ac:dyDescent="0.25">
      <c r="CA128" s="4" t="s">
        <v>153</v>
      </c>
      <c r="CB128" s="4">
        <v>127</v>
      </c>
    </row>
    <row r="129" spans="79:80" x14ac:dyDescent="0.25">
      <c r="CA129" s="4" t="s">
        <v>154</v>
      </c>
      <c r="CB129" s="4">
        <v>128</v>
      </c>
    </row>
    <row r="130" spans="79:80" x14ac:dyDescent="0.25">
      <c r="CA130" s="4" t="s">
        <v>155</v>
      </c>
      <c r="CB130" s="4">
        <v>129</v>
      </c>
    </row>
    <row r="131" spans="79:80" x14ac:dyDescent="0.25">
      <c r="CA131" s="4" t="s">
        <v>156</v>
      </c>
      <c r="CB131" s="4">
        <v>130</v>
      </c>
    </row>
    <row r="132" spans="79:80" x14ac:dyDescent="0.25">
      <c r="CA132" s="4" t="s">
        <v>157</v>
      </c>
      <c r="CB132" s="4">
        <v>131</v>
      </c>
    </row>
    <row r="133" spans="79:80" x14ac:dyDescent="0.25">
      <c r="CA133" s="4" t="s">
        <v>158</v>
      </c>
      <c r="CB133" s="4">
        <v>132</v>
      </c>
    </row>
    <row r="134" spans="79:80" x14ac:dyDescent="0.25">
      <c r="CA134" s="4" t="s">
        <v>159</v>
      </c>
      <c r="CB134" s="4">
        <v>133</v>
      </c>
    </row>
    <row r="135" spans="79:80" x14ac:dyDescent="0.25">
      <c r="CA135" s="4" t="s">
        <v>160</v>
      </c>
      <c r="CB135" s="4">
        <v>134</v>
      </c>
    </row>
    <row r="136" spans="79:80" x14ac:dyDescent="0.25">
      <c r="CA136" s="4" t="s">
        <v>161</v>
      </c>
      <c r="CB136" s="4">
        <v>135</v>
      </c>
    </row>
    <row r="137" spans="79:80" x14ac:dyDescent="0.25">
      <c r="CA137" s="4" t="s">
        <v>162</v>
      </c>
      <c r="CB137" s="4">
        <v>136</v>
      </c>
    </row>
    <row r="138" spans="79:80" x14ac:dyDescent="0.25">
      <c r="CA138" s="4" t="s">
        <v>163</v>
      </c>
      <c r="CB138" s="4">
        <v>137</v>
      </c>
    </row>
    <row r="139" spans="79:80" x14ac:dyDescent="0.25">
      <c r="CA139" s="4" t="s">
        <v>164</v>
      </c>
      <c r="CB139" s="4">
        <v>138</v>
      </c>
    </row>
    <row r="140" spans="79:80" x14ac:dyDescent="0.25">
      <c r="CA140" s="4" t="s">
        <v>165</v>
      </c>
      <c r="CB140" s="4">
        <v>139</v>
      </c>
    </row>
    <row r="141" spans="79:80" x14ac:dyDescent="0.25">
      <c r="CA141" s="4" t="s">
        <v>167</v>
      </c>
      <c r="CB141" s="4">
        <v>141</v>
      </c>
    </row>
    <row r="142" spans="79:80" x14ac:dyDescent="0.25">
      <c r="CA142" s="4" t="s">
        <v>166</v>
      </c>
      <c r="CB142" s="4">
        <v>140</v>
      </c>
    </row>
    <row r="143" spans="79:80" x14ac:dyDescent="0.25">
      <c r="CA143" s="4" t="s">
        <v>168</v>
      </c>
      <c r="CB143" s="4">
        <v>142</v>
      </c>
    </row>
    <row r="144" spans="79:80" x14ac:dyDescent="0.25">
      <c r="CA144" s="4" t="s">
        <v>169</v>
      </c>
      <c r="CB144" s="4">
        <v>143</v>
      </c>
    </row>
    <row r="145" spans="79:80" x14ac:dyDescent="0.25">
      <c r="CA145" s="4" t="s">
        <v>170</v>
      </c>
      <c r="CB145" s="4">
        <v>144</v>
      </c>
    </row>
    <row r="146" spans="79:80" x14ac:dyDescent="0.25">
      <c r="CA146" s="4" t="s">
        <v>171</v>
      </c>
      <c r="CB146" s="4">
        <v>145</v>
      </c>
    </row>
    <row r="147" spans="79:80" x14ac:dyDescent="0.25">
      <c r="CA147" s="4" t="s">
        <v>172</v>
      </c>
      <c r="CB147" s="4">
        <v>146</v>
      </c>
    </row>
    <row r="148" spans="79:80" x14ac:dyDescent="0.25">
      <c r="CA148" s="4" t="s">
        <v>173</v>
      </c>
      <c r="CB148" s="4">
        <v>147</v>
      </c>
    </row>
    <row r="149" spans="79:80" x14ac:dyDescent="0.25">
      <c r="CA149" s="4" t="s">
        <v>174</v>
      </c>
      <c r="CB149" s="4">
        <v>148</v>
      </c>
    </row>
    <row r="150" spans="79:80" x14ac:dyDescent="0.25">
      <c r="CA150" s="4" t="s">
        <v>175</v>
      </c>
      <c r="CB150" s="4">
        <v>149</v>
      </c>
    </row>
    <row r="151" spans="79:80" x14ac:dyDescent="0.25">
      <c r="CA151" s="4" t="s">
        <v>176</v>
      </c>
      <c r="CB151" s="4">
        <v>150</v>
      </c>
    </row>
    <row r="152" spans="79:80" x14ac:dyDescent="0.25">
      <c r="CA152" s="4" t="s">
        <v>177</v>
      </c>
      <c r="CB152" s="4">
        <v>151</v>
      </c>
    </row>
    <row r="153" spans="79:80" x14ac:dyDescent="0.25">
      <c r="CA153" s="4" t="s">
        <v>178</v>
      </c>
      <c r="CB153" s="4">
        <v>152</v>
      </c>
    </row>
    <row r="154" spans="79:80" x14ac:dyDescent="0.25">
      <c r="CA154" s="4" t="s">
        <v>179</v>
      </c>
      <c r="CB154" s="4">
        <v>153</v>
      </c>
    </row>
    <row r="155" spans="79:80" x14ac:dyDescent="0.25">
      <c r="CA155" s="4" t="s">
        <v>180</v>
      </c>
      <c r="CB155" s="4">
        <v>154</v>
      </c>
    </row>
    <row r="156" spans="79:80" x14ac:dyDescent="0.25">
      <c r="CA156" s="4" t="s">
        <v>181</v>
      </c>
      <c r="CB156" s="4">
        <v>155</v>
      </c>
    </row>
    <row r="157" spans="79:80" x14ac:dyDescent="0.25">
      <c r="CA157" s="4" t="s">
        <v>182</v>
      </c>
      <c r="CB157" s="4">
        <v>156</v>
      </c>
    </row>
    <row r="158" spans="79:80" x14ac:dyDescent="0.25">
      <c r="CA158" s="4" t="s">
        <v>183</v>
      </c>
      <c r="CB158" s="4">
        <v>157</v>
      </c>
    </row>
    <row r="159" spans="79:80" x14ac:dyDescent="0.25">
      <c r="CA159" s="4" t="s">
        <v>184</v>
      </c>
      <c r="CB159" s="4">
        <v>158</v>
      </c>
    </row>
    <row r="160" spans="79:80" x14ac:dyDescent="0.25">
      <c r="CA160" s="4" t="s">
        <v>185</v>
      </c>
      <c r="CB160" s="4">
        <v>159</v>
      </c>
    </row>
  </sheetData>
  <sheetProtection selectLockedCells="1"/>
  <mergeCells count="30">
    <mergeCell ref="A12:C12"/>
    <mergeCell ref="E12:G12"/>
    <mergeCell ref="G17:I17"/>
    <mergeCell ref="G16:I16"/>
    <mergeCell ref="G15:I15"/>
    <mergeCell ref="A17:B17"/>
    <mergeCell ref="A16:B16"/>
    <mergeCell ref="E17:F17"/>
    <mergeCell ref="E16:F16"/>
    <mergeCell ref="C17:D17"/>
    <mergeCell ref="C16:D16"/>
    <mergeCell ref="A15:B15"/>
    <mergeCell ref="C15:D15"/>
    <mergeCell ref="E15:F15"/>
    <mergeCell ref="A24:C24"/>
    <mergeCell ref="A25:C25"/>
    <mergeCell ref="H24:I24"/>
    <mergeCell ref="A28:I28"/>
    <mergeCell ref="A30:D30"/>
    <mergeCell ref="F30:I30"/>
    <mergeCell ref="A19:I19"/>
    <mergeCell ref="A22:E22"/>
    <mergeCell ref="H22:I22"/>
    <mergeCell ref="H21:I21"/>
    <mergeCell ref="A21:E21"/>
    <mergeCell ref="A3:I3"/>
    <mergeCell ref="A2:I2"/>
    <mergeCell ref="A1:I1"/>
    <mergeCell ref="G7:I7"/>
    <mergeCell ref="G5:I5"/>
  </mergeCells>
  <pageMargins left="0.7" right="0.7" top="0.75" bottom="0.75" header="0.3" footer="0.3"/>
  <pageSetup orientation="portrait" verticalDpi="597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61"/>
  <sheetViews>
    <sheetView workbookViewId="0">
      <selection activeCell="E31" sqref="A1:XFD1048576"/>
    </sheetView>
  </sheetViews>
  <sheetFormatPr defaultRowHeight="15" x14ac:dyDescent="0.25"/>
  <cols>
    <col min="1" max="1" width="16.7109375" style="27" bestFit="1" customWidth="1"/>
    <col min="2" max="2" width="10.85546875" style="27" customWidth="1"/>
    <col min="3" max="3" width="10.140625" style="27" customWidth="1"/>
    <col min="4" max="16384" width="9.140625" style="27"/>
  </cols>
  <sheetData>
    <row r="1" spans="1:5" x14ac:dyDescent="0.25">
      <c r="A1" s="27" t="s">
        <v>25</v>
      </c>
      <c r="B1" s="27" t="s">
        <v>345</v>
      </c>
    </row>
    <row r="2" spans="1:5" x14ac:dyDescent="0.25">
      <c r="A2" s="27" t="s">
        <v>186</v>
      </c>
      <c r="B2" s="27">
        <v>1</v>
      </c>
    </row>
    <row r="3" spans="1:5" x14ac:dyDescent="0.25">
      <c r="A3" s="27" t="s">
        <v>187</v>
      </c>
      <c r="B3" s="27">
        <f>+B2+1</f>
        <v>2</v>
      </c>
      <c r="E3" s="28"/>
    </row>
    <row r="4" spans="1:5" x14ac:dyDescent="0.25">
      <c r="A4" s="27" t="s">
        <v>188</v>
      </c>
      <c r="B4" s="27">
        <f t="shared" ref="B4:B52" si="0">+B3+1</f>
        <v>3</v>
      </c>
      <c r="E4" s="28"/>
    </row>
    <row r="5" spans="1:5" x14ac:dyDescent="0.25">
      <c r="A5" s="27" t="s">
        <v>189</v>
      </c>
      <c r="B5" s="27">
        <f t="shared" si="0"/>
        <v>4</v>
      </c>
      <c r="E5" s="28"/>
    </row>
    <row r="6" spans="1:5" x14ac:dyDescent="0.25">
      <c r="A6" s="27" t="s">
        <v>190</v>
      </c>
      <c r="B6" s="27">
        <f t="shared" si="0"/>
        <v>5</v>
      </c>
      <c r="E6" s="28"/>
    </row>
    <row r="7" spans="1:5" x14ac:dyDescent="0.25">
      <c r="A7" s="27" t="s">
        <v>191</v>
      </c>
      <c r="B7" s="27">
        <f t="shared" si="0"/>
        <v>6</v>
      </c>
      <c r="E7" s="28"/>
    </row>
    <row r="8" spans="1:5" x14ac:dyDescent="0.25">
      <c r="A8" s="27" t="s">
        <v>192</v>
      </c>
      <c r="B8" s="27">
        <f t="shared" si="0"/>
        <v>7</v>
      </c>
      <c r="E8" s="28"/>
    </row>
    <row r="9" spans="1:5" x14ac:dyDescent="0.25">
      <c r="A9" s="27" t="s">
        <v>193</v>
      </c>
      <c r="B9" s="27">
        <f t="shared" si="0"/>
        <v>8</v>
      </c>
      <c r="E9" s="28"/>
    </row>
    <row r="10" spans="1:5" x14ac:dyDescent="0.25">
      <c r="A10" s="27" t="s">
        <v>194</v>
      </c>
      <c r="B10" s="27">
        <f t="shared" si="0"/>
        <v>9</v>
      </c>
      <c r="E10" s="28"/>
    </row>
    <row r="11" spans="1:5" x14ac:dyDescent="0.25">
      <c r="A11" s="27" t="s">
        <v>195</v>
      </c>
      <c r="B11" s="27">
        <f t="shared" si="0"/>
        <v>10</v>
      </c>
      <c r="E11" s="28"/>
    </row>
    <row r="12" spans="1:5" x14ac:dyDescent="0.25">
      <c r="A12" s="27" t="s">
        <v>196</v>
      </c>
      <c r="B12" s="27">
        <f t="shared" si="0"/>
        <v>11</v>
      </c>
      <c r="E12" s="28"/>
    </row>
    <row r="13" spans="1:5" x14ac:dyDescent="0.25">
      <c r="A13" s="27" t="s">
        <v>197</v>
      </c>
      <c r="B13" s="27">
        <f t="shared" si="0"/>
        <v>12</v>
      </c>
      <c r="E13" s="28"/>
    </row>
    <row r="14" spans="1:5" x14ac:dyDescent="0.25">
      <c r="A14" s="27" t="s">
        <v>198</v>
      </c>
      <c r="B14" s="27">
        <f t="shared" si="0"/>
        <v>13</v>
      </c>
      <c r="E14" s="28"/>
    </row>
    <row r="15" spans="1:5" x14ac:dyDescent="0.25">
      <c r="A15" s="27" t="s">
        <v>199</v>
      </c>
      <c r="B15" s="27">
        <f t="shared" si="0"/>
        <v>14</v>
      </c>
      <c r="E15" s="28"/>
    </row>
    <row r="16" spans="1:5" x14ac:dyDescent="0.25">
      <c r="A16" s="27" t="s">
        <v>200</v>
      </c>
      <c r="B16" s="27">
        <f t="shared" si="0"/>
        <v>15</v>
      </c>
      <c r="E16" s="28"/>
    </row>
    <row r="17" spans="1:5" x14ac:dyDescent="0.25">
      <c r="A17" s="27" t="s">
        <v>201</v>
      </c>
      <c r="B17" s="27">
        <f t="shared" si="0"/>
        <v>16</v>
      </c>
      <c r="E17" s="28"/>
    </row>
    <row r="18" spans="1:5" x14ac:dyDescent="0.25">
      <c r="A18" s="27" t="s">
        <v>202</v>
      </c>
      <c r="B18" s="27">
        <f t="shared" si="0"/>
        <v>17</v>
      </c>
      <c r="E18" s="28"/>
    </row>
    <row r="19" spans="1:5" x14ac:dyDescent="0.25">
      <c r="A19" s="27" t="s">
        <v>203</v>
      </c>
      <c r="B19" s="27">
        <f t="shared" si="0"/>
        <v>18</v>
      </c>
      <c r="E19" s="28"/>
    </row>
    <row r="20" spans="1:5" x14ac:dyDescent="0.25">
      <c r="A20" s="27" t="s">
        <v>204</v>
      </c>
      <c r="B20" s="27">
        <f t="shared" si="0"/>
        <v>19</v>
      </c>
      <c r="E20" s="28"/>
    </row>
    <row r="21" spans="1:5" x14ac:dyDescent="0.25">
      <c r="A21" s="27" t="s">
        <v>205</v>
      </c>
      <c r="B21" s="27">
        <f t="shared" si="0"/>
        <v>20</v>
      </c>
      <c r="E21" s="28"/>
    </row>
    <row r="22" spans="1:5" x14ac:dyDescent="0.25">
      <c r="A22" s="27" t="s">
        <v>206</v>
      </c>
      <c r="B22" s="27">
        <f t="shared" si="0"/>
        <v>21</v>
      </c>
      <c r="E22" s="28"/>
    </row>
    <row r="23" spans="1:5" x14ac:dyDescent="0.25">
      <c r="A23" s="27" t="s">
        <v>207</v>
      </c>
      <c r="B23" s="27">
        <f t="shared" si="0"/>
        <v>22</v>
      </c>
      <c r="E23" s="28"/>
    </row>
    <row r="24" spans="1:5" x14ac:dyDescent="0.25">
      <c r="A24" s="27" t="s">
        <v>208</v>
      </c>
      <c r="B24" s="27">
        <f t="shared" si="0"/>
        <v>23</v>
      </c>
      <c r="E24" s="28"/>
    </row>
    <row r="25" spans="1:5" x14ac:dyDescent="0.25">
      <c r="A25" s="27" t="s">
        <v>209</v>
      </c>
      <c r="B25" s="27">
        <f t="shared" si="0"/>
        <v>24</v>
      </c>
      <c r="E25" s="28"/>
    </row>
    <row r="26" spans="1:5" x14ac:dyDescent="0.25">
      <c r="A26" s="27" t="s">
        <v>210</v>
      </c>
      <c r="B26" s="27">
        <f t="shared" si="0"/>
        <v>25</v>
      </c>
      <c r="E26" s="28"/>
    </row>
    <row r="27" spans="1:5" x14ac:dyDescent="0.25">
      <c r="A27" s="27" t="s">
        <v>211</v>
      </c>
      <c r="B27" s="27">
        <f t="shared" si="0"/>
        <v>26</v>
      </c>
      <c r="E27" s="28"/>
    </row>
    <row r="28" spans="1:5" x14ac:dyDescent="0.25">
      <c r="A28" s="27" t="s">
        <v>212</v>
      </c>
      <c r="B28" s="27">
        <f t="shared" si="0"/>
        <v>27</v>
      </c>
      <c r="E28" s="28"/>
    </row>
    <row r="29" spans="1:5" x14ac:dyDescent="0.25">
      <c r="A29" s="27" t="s">
        <v>213</v>
      </c>
      <c r="B29" s="27">
        <f t="shared" si="0"/>
        <v>28</v>
      </c>
      <c r="E29" s="28"/>
    </row>
    <row r="30" spans="1:5" x14ac:dyDescent="0.25">
      <c r="A30" s="27" t="s">
        <v>214</v>
      </c>
      <c r="B30" s="27">
        <f t="shared" si="0"/>
        <v>29</v>
      </c>
      <c r="E30" s="28"/>
    </row>
    <row r="31" spans="1:5" x14ac:dyDescent="0.25">
      <c r="A31" s="27" t="s">
        <v>215</v>
      </c>
      <c r="B31" s="27">
        <f t="shared" si="0"/>
        <v>30</v>
      </c>
      <c r="E31" s="28"/>
    </row>
    <row r="32" spans="1:5" x14ac:dyDescent="0.25">
      <c r="A32" s="27" t="s">
        <v>216</v>
      </c>
      <c r="B32" s="27">
        <f t="shared" si="0"/>
        <v>31</v>
      </c>
      <c r="E32" s="28"/>
    </row>
    <row r="33" spans="1:5" x14ac:dyDescent="0.25">
      <c r="A33" s="27" t="s">
        <v>217</v>
      </c>
      <c r="B33" s="27">
        <f t="shared" si="0"/>
        <v>32</v>
      </c>
      <c r="E33" s="28"/>
    </row>
    <row r="34" spans="1:5" x14ac:dyDescent="0.25">
      <c r="A34" s="27" t="s">
        <v>218</v>
      </c>
      <c r="B34" s="27">
        <f t="shared" si="0"/>
        <v>33</v>
      </c>
      <c r="E34" s="28"/>
    </row>
    <row r="35" spans="1:5" x14ac:dyDescent="0.25">
      <c r="A35" s="27" t="s">
        <v>219</v>
      </c>
      <c r="B35" s="27">
        <f t="shared" si="0"/>
        <v>34</v>
      </c>
      <c r="E35" s="28"/>
    </row>
    <row r="36" spans="1:5" x14ac:dyDescent="0.25">
      <c r="A36" s="27" t="s">
        <v>220</v>
      </c>
      <c r="B36" s="27">
        <f t="shared" si="0"/>
        <v>35</v>
      </c>
      <c r="E36" s="28"/>
    </row>
    <row r="37" spans="1:5" x14ac:dyDescent="0.25">
      <c r="A37" s="27" t="s">
        <v>221</v>
      </c>
      <c r="B37" s="27">
        <f t="shared" si="0"/>
        <v>36</v>
      </c>
      <c r="E37" s="28"/>
    </row>
    <row r="38" spans="1:5" x14ac:dyDescent="0.25">
      <c r="A38" s="27" t="s">
        <v>222</v>
      </c>
      <c r="B38" s="27">
        <f t="shared" si="0"/>
        <v>37</v>
      </c>
      <c r="E38" s="28"/>
    </row>
    <row r="39" spans="1:5" x14ac:dyDescent="0.25">
      <c r="A39" s="27" t="s">
        <v>223</v>
      </c>
      <c r="B39" s="27">
        <f t="shared" si="0"/>
        <v>38</v>
      </c>
      <c r="E39" s="28"/>
    </row>
    <row r="40" spans="1:5" x14ac:dyDescent="0.25">
      <c r="A40" s="27" t="s">
        <v>224</v>
      </c>
      <c r="B40" s="27">
        <f t="shared" si="0"/>
        <v>39</v>
      </c>
      <c r="E40" s="28"/>
    </row>
    <row r="41" spans="1:5" x14ac:dyDescent="0.25">
      <c r="A41" s="27" t="s">
        <v>225</v>
      </c>
      <c r="B41" s="27">
        <f t="shared" si="0"/>
        <v>40</v>
      </c>
      <c r="E41" s="28"/>
    </row>
    <row r="42" spans="1:5" x14ac:dyDescent="0.25">
      <c r="A42" s="27" t="s">
        <v>226</v>
      </c>
      <c r="B42" s="27">
        <f t="shared" si="0"/>
        <v>41</v>
      </c>
      <c r="E42" s="28"/>
    </row>
    <row r="43" spans="1:5" x14ac:dyDescent="0.25">
      <c r="A43" s="27" t="s">
        <v>227</v>
      </c>
      <c r="B43" s="27">
        <f t="shared" si="0"/>
        <v>42</v>
      </c>
      <c r="E43" s="28"/>
    </row>
    <row r="44" spans="1:5" x14ac:dyDescent="0.25">
      <c r="A44" s="27" t="s">
        <v>228</v>
      </c>
      <c r="B44" s="27">
        <f t="shared" si="0"/>
        <v>43</v>
      </c>
      <c r="E44" s="28"/>
    </row>
    <row r="45" spans="1:5" x14ac:dyDescent="0.25">
      <c r="A45" s="27" t="s">
        <v>229</v>
      </c>
      <c r="B45" s="27">
        <f t="shared" si="0"/>
        <v>44</v>
      </c>
      <c r="E45" s="28"/>
    </row>
    <row r="46" spans="1:5" x14ac:dyDescent="0.25">
      <c r="A46" s="27" t="s">
        <v>230</v>
      </c>
      <c r="B46" s="27">
        <f t="shared" si="0"/>
        <v>45</v>
      </c>
      <c r="E46" s="28"/>
    </row>
    <row r="47" spans="1:5" x14ac:dyDescent="0.25">
      <c r="A47" s="27" t="s">
        <v>231</v>
      </c>
      <c r="B47" s="27">
        <f t="shared" si="0"/>
        <v>46</v>
      </c>
      <c r="E47" s="28"/>
    </row>
    <row r="48" spans="1:5" x14ac:dyDescent="0.25">
      <c r="A48" s="27" t="s">
        <v>232</v>
      </c>
      <c r="B48" s="27">
        <f t="shared" si="0"/>
        <v>47</v>
      </c>
      <c r="E48" s="28"/>
    </row>
    <row r="49" spans="1:5" x14ac:dyDescent="0.25">
      <c r="A49" s="27" t="s">
        <v>233</v>
      </c>
      <c r="B49" s="27">
        <f t="shared" si="0"/>
        <v>48</v>
      </c>
      <c r="E49" s="28"/>
    </row>
    <row r="50" spans="1:5" x14ac:dyDescent="0.25">
      <c r="A50" s="27" t="s">
        <v>234</v>
      </c>
      <c r="B50" s="27">
        <f t="shared" si="0"/>
        <v>49</v>
      </c>
      <c r="E50" s="28"/>
    </row>
    <row r="51" spans="1:5" x14ac:dyDescent="0.25">
      <c r="A51" s="27" t="s">
        <v>235</v>
      </c>
      <c r="B51" s="27">
        <f t="shared" si="0"/>
        <v>50</v>
      </c>
      <c r="E51" s="28"/>
    </row>
    <row r="52" spans="1:5" x14ac:dyDescent="0.25">
      <c r="A52" s="27" t="s">
        <v>236</v>
      </c>
      <c r="B52" s="27">
        <f t="shared" si="0"/>
        <v>51</v>
      </c>
      <c r="E52" s="28"/>
    </row>
    <row r="53" spans="1:5" x14ac:dyDescent="0.25">
      <c r="A53" s="27" t="s">
        <v>237</v>
      </c>
      <c r="B53" s="27">
        <f>+B52+1</f>
        <v>52</v>
      </c>
      <c r="E53" s="28"/>
    </row>
    <row r="54" spans="1:5" x14ac:dyDescent="0.25">
      <c r="A54" s="27" t="s">
        <v>238</v>
      </c>
      <c r="B54" s="27">
        <f t="shared" ref="B54:B103" si="1">+B53+1</f>
        <v>53</v>
      </c>
      <c r="E54" s="28"/>
    </row>
    <row r="55" spans="1:5" x14ac:dyDescent="0.25">
      <c r="A55" s="27" t="s">
        <v>239</v>
      </c>
      <c r="B55" s="27">
        <f t="shared" si="1"/>
        <v>54</v>
      </c>
      <c r="E55" s="28"/>
    </row>
    <row r="56" spans="1:5" x14ac:dyDescent="0.25">
      <c r="A56" s="27" t="s">
        <v>240</v>
      </c>
      <c r="B56" s="27">
        <f t="shared" si="1"/>
        <v>55</v>
      </c>
      <c r="E56" s="28"/>
    </row>
    <row r="57" spans="1:5" x14ac:dyDescent="0.25">
      <c r="A57" s="27" t="s">
        <v>241</v>
      </c>
      <c r="B57" s="27">
        <f t="shared" si="1"/>
        <v>56</v>
      </c>
      <c r="E57" s="28"/>
    </row>
    <row r="58" spans="1:5" x14ac:dyDescent="0.25">
      <c r="A58" s="27" t="s">
        <v>242</v>
      </c>
      <c r="B58" s="27">
        <f t="shared" si="1"/>
        <v>57</v>
      </c>
      <c r="E58" s="28"/>
    </row>
    <row r="59" spans="1:5" x14ac:dyDescent="0.25">
      <c r="A59" s="27" t="s">
        <v>243</v>
      </c>
      <c r="B59" s="27">
        <f t="shared" si="1"/>
        <v>58</v>
      </c>
      <c r="E59" s="28"/>
    </row>
    <row r="60" spans="1:5" x14ac:dyDescent="0.25">
      <c r="A60" s="27" t="s">
        <v>244</v>
      </c>
      <c r="B60" s="27">
        <f t="shared" si="1"/>
        <v>59</v>
      </c>
      <c r="E60" s="28"/>
    </row>
    <row r="61" spans="1:5" x14ac:dyDescent="0.25">
      <c r="A61" s="27" t="s">
        <v>245</v>
      </c>
      <c r="B61" s="27">
        <f t="shared" si="1"/>
        <v>60</v>
      </c>
      <c r="E61" s="28"/>
    </row>
    <row r="62" spans="1:5" x14ac:dyDescent="0.25">
      <c r="A62" s="27" t="s">
        <v>246</v>
      </c>
      <c r="B62" s="27">
        <f t="shared" si="1"/>
        <v>61</v>
      </c>
      <c r="E62" s="28"/>
    </row>
    <row r="63" spans="1:5" x14ac:dyDescent="0.25">
      <c r="A63" s="27" t="s">
        <v>247</v>
      </c>
      <c r="B63" s="27">
        <f t="shared" si="1"/>
        <v>62</v>
      </c>
      <c r="E63" s="28"/>
    </row>
    <row r="64" spans="1:5" x14ac:dyDescent="0.25">
      <c r="A64" s="27" t="s">
        <v>248</v>
      </c>
      <c r="B64" s="27">
        <f t="shared" si="1"/>
        <v>63</v>
      </c>
      <c r="E64" s="28"/>
    </row>
    <row r="65" spans="1:5" x14ac:dyDescent="0.25">
      <c r="A65" s="27" t="s">
        <v>249</v>
      </c>
      <c r="B65" s="27">
        <f t="shared" si="1"/>
        <v>64</v>
      </c>
      <c r="E65" s="28"/>
    </row>
    <row r="66" spans="1:5" x14ac:dyDescent="0.25">
      <c r="A66" s="27" t="s">
        <v>250</v>
      </c>
      <c r="B66" s="27">
        <f t="shared" si="1"/>
        <v>65</v>
      </c>
      <c r="E66" s="28"/>
    </row>
    <row r="67" spans="1:5" x14ac:dyDescent="0.25">
      <c r="A67" s="27" t="s">
        <v>251</v>
      </c>
      <c r="B67" s="27">
        <f t="shared" si="1"/>
        <v>66</v>
      </c>
      <c r="E67" s="28"/>
    </row>
    <row r="68" spans="1:5" x14ac:dyDescent="0.25">
      <c r="A68" s="27" t="s">
        <v>252</v>
      </c>
      <c r="B68" s="27">
        <f t="shared" si="1"/>
        <v>67</v>
      </c>
      <c r="E68" s="28"/>
    </row>
    <row r="69" spans="1:5" x14ac:dyDescent="0.25">
      <c r="A69" s="27" t="s">
        <v>253</v>
      </c>
      <c r="B69" s="27">
        <f t="shared" si="1"/>
        <v>68</v>
      </c>
      <c r="E69" s="28"/>
    </row>
    <row r="70" spans="1:5" x14ac:dyDescent="0.25">
      <c r="A70" s="27" t="s">
        <v>254</v>
      </c>
      <c r="B70" s="27">
        <f t="shared" si="1"/>
        <v>69</v>
      </c>
      <c r="E70" s="28"/>
    </row>
    <row r="71" spans="1:5" x14ac:dyDescent="0.25">
      <c r="A71" s="27" t="s">
        <v>255</v>
      </c>
      <c r="B71" s="27">
        <f t="shared" si="1"/>
        <v>70</v>
      </c>
      <c r="E71" s="28"/>
    </row>
    <row r="72" spans="1:5" x14ac:dyDescent="0.25">
      <c r="A72" s="27" t="s">
        <v>256</v>
      </c>
      <c r="B72" s="27">
        <f t="shared" si="1"/>
        <v>71</v>
      </c>
      <c r="E72" s="28"/>
    </row>
    <row r="73" spans="1:5" x14ac:dyDescent="0.25">
      <c r="A73" s="27" t="s">
        <v>257</v>
      </c>
      <c r="B73" s="27">
        <f t="shared" si="1"/>
        <v>72</v>
      </c>
      <c r="E73" s="28"/>
    </row>
    <row r="74" spans="1:5" x14ac:dyDescent="0.25">
      <c r="A74" s="27" t="s">
        <v>258</v>
      </c>
      <c r="B74" s="27">
        <f t="shared" si="1"/>
        <v>73</v>
      </c>
      <c r="E74" s="28"/>
    </row>
    <row r="75" spans="1:5" x14ac:dyDescent="0.25">
      <c r="A75" s="27" t="s">
        <v>259</v>
      </c>
      <c r="B75" s="27">
        <f t="shared" si="1"/>
        <v>74</v>
      </c>
      <c r="E75" s="28"/>
    </row>
    <row r="76" spans="1:5" x14ac:dyDescent="0.25">
      <c r="A76" s="27" t="s">
        <v>260</v>
      </c>
      <c r="B76" s="27">
        <f t="shared" si="1"/>
        <v>75</v>
      </c>
      <c r="E76" s="28"/>
    </row>
    <row r="77" spans="1:5" x14ac:dyDescent="0.25">
      <c r="A77" s="27" t="s">
        <v>261</v>
      </c>
      <c r="B77" s="27">
        <f t="shared" si="1"/>
        <v>76</v>
      </c>
      <c r="E77" s="28"/>
    </row>
    <row r="78" spans="1:5" x14ac:dyDescent="0.25">
      <c r="A78" s="27" t="s">
        <v>262</v>
      </c>
      <c r="B78" s="27">
        <f t="shared" si="1"/>
        <v>77</v>
      </c>
      <c r="E78" s="28"/>
    </row>
    <row r="79" spans="1:5" x14ac:dyDescent="0.25">
      <c r="A79" s="27" t="s">
        <v>263</v>
      </c>
      <c r="B79" s="27">
        <f t="shared" si="1"/>
        <v>78</v>
      </c>
      <c r="E79" s="28"/>
    </row>
    <row r="80" spans="1:5" x14ac:dyDescent="0.25">
      <c r="A80" s="27" t="s">
        <v>264</v>
      </c>
      <c r="B80" s="27">
        <f t="shared" si="1"/>
        <v>79</v>
      </c>
      <c r="E80" s="28"/>
    </row>
    <row r="81" spans="1:5" x14ac:dyDescent="0.25">
      <c r="A81" s="27" t="s">
        <v>265</v>
      </c>
      <c r="B81" s="27">
        <f t="shared" si="1"/>
        <v>80</v>
      </c>
      <c r="E81" s="28"/>
    </row>
    <row r="82" spans="1:5" x14ac:dyDescent="0.25">
      <c r="A82" s="27" t="s">
        <v>266</v>
      </c>
      <c r="B82" s="27">
        <f t="shared" si="1"/>
        <v>81</v>
      </c>
      <c r="E82" s="28"/>
    </row>
    <row r="83" spans="1:5" x14ac:dyDescent="0.25">
      <c r="A83" s="27" t="s">
        <v>267</v>
      </c>
      <c r="B83" s="27">
        <f t="shared" si="1"/>
        <v>82</v>
      </c>
      <c r="E83" s="28"/>
    </row>
    <row r="84" spans="1:5" x14ac:dyDescent="0.25">
      <c r="A84" s="27" t="s">
        <v>268</v>
      </c>
      <c r="B84" s="27">
        <f t="shared" si="1"/>
        <v>83</v>
      </c>
      <c r="E84" s="28"/>
    </row>
    <row r="85" spans="1:5" x14ac:dyDescent="0.25">
      <c r="A85" s="27" t="s">
        <v>269</v>
      </c>
      <c r="B85" s="27">
        <f t="shared" si="1"/>
        <v>84</v>
      </c>
      <c r="E85" s="28"/>
    </row>
    <row r="86" spans="1:5" x14ac:dyDescent="0.25">
      <c r="A86" s="27" t="s">
        <v>270</v>
      </c>
      <c r="B86" s="27">
        <f t="shared" si="1"/>
        <v>85</v>
      </c>
      <c r="E86" s="28"/>
    </row>
    <row r="87" spans="1:5" x14ac:dyDescent="0.25">
      <c r="A87" s="27" t="s">
        <v>271</v>
      </c>
      <c r="B87" s="27">
        <f t="shared" si="1"/>
        <v>86</v>
      </c>
      <c r="E87" s="28"/>
    </row>
    <row r="88" spans="1:5" x14ac:dyDescent="0.25">
      <c r="A88" s="27" t="s">
        <v>272</v>
      </c>
      <c r="B88" s="27">
        <f t="shared" si="1"/>
        <v>87</v>
      </c>
      <c r="E88" s="28"/>
    </row>
    <row r="89" spans="1:5" x14ac:dyDescent="0.25">
      <c r="A89" s="27" t="s">
        <v>273</v>
      </c>
      <c r="B89" s="27">
        <f t="shared" si="1"/>
        <v>88</v>
      </c>
      <c r="E89" s="28"/>
    </row>
    <row r="90" spans="1:5" x14ac:dyDescent="0.25">
      <c r="A90" s="27" t="s">
        <v>274</v>
      </c>
      <c r="B90" s="27">
        <f t="shared" si="1"/>
        <v>89</v>
      </c>
      <c r="E90" s="28"/>
    </row>
    <row r="91" spans="1:5" x14ac:dyDescent="0.25">
      <c r="A91" s="27" t="s">
        <v>275</v>
      </c>
      <c r="B91" s="27">
        <f t="shared" si="1"/>
        <v>90</v>
      </c>
      <c r="E91" s="28"/>
    </row>
    <row r="92" spans="1:5" x14ac:dyDescent="0.25">
      <c r="A92" s="27" t="s">
        <v>276</v>
      </c>
      <c r="B92" s="27">
        <f t="shared" si="1"/>
        <v>91</v>
      </c>
      <c r="E92" s="28"/>
    </row>
    <row r="93" spans="1:5" x14ac:dyDescent="0.25">
      <c r="A93" s="27" t="s">
        <v>277</v>
      </c>
      <c r="B93" s="27">
        <f t="shared" si="1"/>
        <v>92</v>
      </c>
      <c r="E93" s="28"/>
    </row>
    <row r="94" spans="1:5" x14ac:dyDescent="0.25">
      <c r="A94" s="27" t="s">
        <v>278</v>
      </c>
      <c r="B94" s="27">
        <f t="shared" si="1"/>
        <v>93</v>
      </c>
      <c r="E94" s="28"/>
    </row>
    <row r="95" spans="1:5" x14ac:dyDescent="0.25">
      <c r="A95" s="27" t="s">
        <v>279</v>
      </c>
      <c r="B95" s="27">
        <f t="shared" si="1"/>
        <v>94</v>
      </c>
      <c r="E95" s="28"/>
    </row>
    <row r="96" spans="1:5" x14ac:dyDescent="0.25">
      <c r="A96" s="27" t="s">
        <v>280</v>
      </c>
      <c r="B96" s="27">
        <f t="shared" si="1"/>
        <v>95</v>
      </c>
      <c r="E96" s="28"/>
    </row>
    <row r="97" spans="1:5" x14ac:dyDescent="0.25">
      <c r="A97" s="27" t="s">
        <v>281</v>
      </c>
      <c r="B97" s="27">
        <f t="shared" si="1"/>
        <v>96</v>
      </c>
      <c r="E97" s="28"/>
    </row>
    <row r="98" spans="1:5" x14ac:dyDescent="0.25">
      <c r="A98" s="27" t="s">
        <v>282</v>
      </c>
      <c r="B98" s="27">
        <f t="shared" si="1"/>
        <v>97</v>
      </c>
      <c r="E98" s="28"/>
    </row>
    <row r="99" spans="1:5" x14ac:dyDescent="0.25">
      <c r="A99" s="27" t="s">
        <v>283</v>
      </c>
      <c r="B99" s="27">
        <f t="shared" si="1"/>
        <v>98</v>
      </c>
      <c r="E99" s="28"/>
    </row>
    <row r="100" spans="1:5" x14ac:dyDescent="0.25">
      <c r="A100" s="27" t="s">
        <v>284</v>
      </c>
      <c r="B100" s="27">
        <f t="shared" si="1"/>
        <v>99</v>
      </c>
      <c r="E100" s="28"/>
    </row>
    <row r="101" spans="1:5" x14ac:dyDescent="0.25">
      <c r="A101" s="27" t="s">
        <v>285</v>
      </c>
      <c r="B101" s="27">
        <f t="shared" si="1"/>
        <v>100</v>
      </c>
      <c r="E101" s="28"/>
    </row>
    <row r="102" spans="1:5" x14ac:dyDescent="0.25">
      <c r="A102" s="27" t="s">
        <v>286</v>
      </c>
      <c r="B102" s="27">
        <f t="shared" si="1"/>
        <v>101</v>
      </c>
      <c r="E102" s="28"/>
    </row>
    <row r="103" spans="1:5" x14ac:dyDescent="0.25">
      <c r="A103" s="27" t="s">
        <v>287</v>
      </c>
      <c r="B103" s="27">
        <f t="shared" si="1"/>
        <v>102</v>
      </c>
      <c r="E103" s="28"/>
    </row>
    <row r="104" spans="1:5" x14ac:dyDescent="0.25">
      <c r="A104" s="27" t="s">
        <v>288</v>
      </c>
      <c r="B104" s="27">
        <f>+B103+1</f>
        <v>103</v>
      </c>
      <c r="E104" s="28"/>
    </row>
    <row r="105" spans="1:5" x14ac:dyDescent="0.25">
      <c r="A105" s="27" t="s">
        <v>289</v>
      </c>
      <c r="B105" s="27">
        <f t="shared" ref="B105:B132" si="2">+B104+1</f>
        <v>104</v>
      </c>
      <c r="E105" s="28"/>
    </row>
    <row r="106" spans="1:5" x14ac:dyDescent="0.25">
      <c r="A106" s="27" t="s">
        <v>290</v>
      </c>
      <c r="B106" s="27">
        <f t="shared" si="2"/>
        <v>105</v>
      </c>
      <c r="E106" s="28"/>
    </row>
    <row r="107" spans="1:5" x14ac:dyDescent="0.25">
      <c r="A107" s="27" t="s">
        <v>291</v>
      </c>
      <c r="B107" s="27">
        <f t="shared" si="2"/>
        <v>106</v>
      </c>
      <c r="E107" s="28"/>
    </row>
    <row r="108" spans="1:5" x14ac:dyDescent="0.25">
      <c r="A108" s="27" t="s">
        <v>292</v>
      </c>
      <c r="B108" s="27">
        <f t="shared" si="2"/>
        <v>107</v>
      </c>
      <c r="E108" s="28"/>
    </row>
    <row r="109" spans="1:5" x14ac:dyDescent="0.25">
      <c r="A109" s="27" t="s">
        <v>293</v>
      </c>
      <c r="B109" s="27">
        <f t="shared" si="2"/>
        <v>108</v>
      </c>
      <c r="E109" s="28"/>
    </row>
    <row r="110" spans="1:5" x14ac:dyDescent="0.25">
      <c r="A110" s="27" t="s">
        <v>294</v>
      </c>
      <c r="B110" s="27">
        <f t="shared" si="2"/>
        <v>109</v>
      </c>
      <c r="E110" s="28"/>
    </row>
    <row r="111" spans="1:5" x14ac:dyDescent="0.25">
      <c r="A111" s="27" t="s">
        <v>295</v>
      </c>
      <c r="B111" s="27">
        <f t="shared" si="2"/>
        <v>110</v>
      </c>
      <c r="E111" s="28"/>
    </row>
    <row r="112" spans="1:5" x14ac:dyDescent="0.25">
      <c r="A112" s="27" t="s">
        <v>296</v>
      </c>
      <c r="B112" s="27">
        <f t="shared" si="2"/>
        <v>111</v>
      </c>
      <c r="E112" s="28"/>
    </row>
    <row r="113" spans="1:5" x14ac:dyDescent="0.25">
      <c r="A113" s="27" t="s">
        <v>297</v>
      </c>
      <c r="B113" s="27">
        <f t="shared" si="2"/>
        <v>112</v>
      </c>
      <c r="E113" s="28"/>
    </row>
    <row r="114" spans="1:5" x14ac:dyDescent="0.25">
      <c r="A114" s="27" t="s">
        <v>298</v>
      </c>
      <c r="B114" s="27">
        <f t="shared" si="2"/>
        <v>113</v>
      </c>
      <c r="E114" s="28"/>
    </row>
    <row r="115" spans="1:5" x14ac:dyDescent="0.25">
      <c r="A115" s="27" t="s">
        <v>299</v>
      </c>
      <c r="B115" s="27">
        <f t="shared" si="2"/>
        <v>114</v>
      </c>
      <c r="E115" s="28"/>
    </row>
    <row r="116" spans="1:5" x14ac:dyDescent="0.25">
      <c r="A116" s="27" t="s">
        <v>300</v>
      </c>
      <c r="B116" s="27">
        <f t="shared" si="2"/>
        <v>115</v>
      </c>
      <c r="E116" s="28"/>
    </row>
    <row r="117" spans="1:5" x14ac:dyDescent="0.25">
      <c r="A117" s="27" t="s">
        <v>301</v>
      </c>
      <c r="B117" s="27">
        <f t="shared" si="2"/>
        <v>116</v>
      </c>
      <c r="E117" s="28"/>
    </row>
    <row r="118" spans="1:5" x14ac:dyDescent="0.25">
      <c r="A118" s="27" t="s">
        <v>302</v>
      </c>
      <c r="B118" s="27">
        <f t="shared" si="2"/>
        <v>117</v>
      </c>
      <c r="E118" s="28"/>
    </row>
    <row r="119" spans="1:5" x14ac:dyDescent="0.25">
      <c r="A119" s="27" t="s">
        <v>303</v>
      </c>
      <c r="B119" s="27">
        <f t="shared" si="2"/>
        <v>118</v>
      </c>
      <c r="E119" s="28"/>
    </row>
    <row r="120" spans="1:5" x14ac:dyDescent="0.25">
      <c r="A120" s="27" t="s">
        <v>304</v>
      </c>
      <c r="B120" s="27">
        <f t="shared" si="2"/>
        <v>119</v>
      </c>
      <c r="E120" s="28"/>
    </row>
    <row r="121" spans="1:5" x14ac:dyDescent="0.25">
      <c r="A121" s="27" t="s">
        <v>305</v>
      </c>
      <c r="B121" s="27">
        <f t="shared" si="2"/>
        <v>120</v>
      </c>
      <c r="E121" s="28"/>
    </row>
    <row r="122" spans="1:5" x14ac:dyDescent="0.25">
      <c r="A122" s="27" t="s">
        <v>306</v>
      </c>
      <c r="B122" s="27">
        <f t="shared" si="2"/>
        <v>121</v>
      </c>
      <c r="E122" s="28"/>
    </row>
    <row r="123" spans="1:5" x14ac:dyDescent="0.25">
      <c r="A123" s="27" t="s">
        <v>307</v>
      </c>
      <c r="B123" s="27">
        <f t="shared" si="2"/>
        <v>122</v>
      </c>
      <c r="E123" s="28"/>
    </row>
    <row r="124" spans="1:5" x14ac:dyDescent="0.25">
      <c r="A124" s="27" t="s">
        <v>308</v>
      </c>
      <c r="B124" s="27">
        <f t="shared" si="2"/>
        <v>123</v>
      </c>
      <c r="E124" s="28"/>
    </row>
    <row r="125" spans="1:5" x14ac:dyDescent="0.25">
      <c r="A125" s="27" t="s">
        <v>309</v>
      </c>
      <c r="B125" s="27">
        <f t="shared" si="2"/>
        <v>124</v>
      </c>
      <c r="E125" s="28"/>
    </row>
    <row r="126" spans="1:5" x14ac:dyDescent="0.25">
      <c r="A126" s="27" t="s">
        <v>310</v>
      </c>
      <c r="B126" s="27">
        <f t="shared" si="2"/>
        <v>125</v>
      </c>
      <c r="E126" s="28"/>
    </row>
    <row r="127" spans="1:5" x14ac:dyDescent="0.25">
      <c r="A127" s="27" t="s">
        <v>311</v>
      </c>
      <c r="B127" s="27">
        <f t="shared" si="2"/>
        <v>126</v>
      </c>
      <c r="E127" s="28"/>
    </row>
    <row r="128" spans="1:5" x14ac:dyDescent="0.25">
      <c r="A128" s="27" t="s">
        <v>312</v>
      </c>
      <c r="B128" s="27">
        <f t="shared" si="2"/>
        <v>127</v>
      </c>
      <c r="E128" s="28"/>
    </row>
    <row r="129" spans="1:5" x14ac:dyDescent="0.25">
      <c r="A129" s="27" t="s">
        <v>313</v>
      </c>
      <c r="B129" s="27">
        <f t="shared" si="2"/>
        <v>128</v>
      </c>
      <c r="E129" s="28"/>
    </row>
    <row r="130" spans="1:5" x14ac:dyDescent="0.25">
      <c r="A130" s="27" t="s">
        <v>314</v>
      </c>
      <c r="B130" s="27">
        <f t="shared" si="2"/>
        <v>129</v>
      </c>
      <c r="E130" s="28"/>
    </row>
    <row r="131" spans="1:5" x14ac:dyDescent="0.25">
      <c r="A131" s="27" t="s">
        <v>315</v>
      </c>
      <c r="B131" s="27">
        <f t="shared" si="2"/>
        <v>130</v>
      </c>
      <c r="E131" s="28"/>
    </row>
    <row r="132" spans="1:5" x14ac:dyDescent="0.25">
      <c r="A132" s="27" t="s">
        <v>316</v>
      </c>
      <c r="B132" s="27">
        <f t="shared" si="2"/>
        <v>131</v>
      </c>
      <c r="E132" s="28"/>
    </row>
    <row r="133" spans="1:5" x14ac:dyDescent="0.25">
      <c r="A133" s="27" t="s">
        <v>317</v>
      </c>
      <c r="B133" s="27">
        <f>+B132+1</f>
        <v>132</v>
      </c>
      <c r="E133" s="28"/>
    </row>
    <row r="134" spans="1:5" x14ac:dyDescent="0.25">
      <c r="A134" s="27" t="s">
        <v>318</v>
      </c>
      <c r="B134" s="27">
        <f t="shared" ref="B134:B160" si="3">+B133+1</f>
        <v>133</v>
      </c>
      <c r="E134" s="28"/>
    </row>
    <row r="135" spans="1:5" x14ac:dyDescent="0.25">
      <c r="A135" s="27" t="s">
        <v>319</v>
      </c>
      <c r="B135" s="27">
        <f t="shared" si="3"/>
        <v>134</v>
      </c>
      <c r="E135" s="28"/>
    </row>
    <row r="136" spans="1:5" x14ac:dyDescent="0.25">
      <c r="A136" s="27" t="s">
        <v>320</v>
      </c>
      <c r="B136" s="27">
        <f t="shared" si="3"/>
        <v>135</v>
      </c>
      <c r="E136" s="28"/>
    </row>
    <row r="137" spans="1:5" x14ac:dyDescent="0.25">
      <c r="A137" s="27" t="s">
        <v>321</v>
      </c>
      <c r="B137" s="27">
        <f t="shared" si="3"/>
        <v>136</v>
      </c>
      <c r="E137" s="28"/>
    </row>
    <row r="138" spans="1:5" x14ac:dyDescent="0.25">
      <c r="A138" s="27" t="s">
        <v>322</v>
      </c>
      <c r="B138" s="27">
        <f t="shared" si="3"/>
        <v>137</v>
      </c>
      <c r="E138" s="28"/>
    </row>
    <row r="139" spans="1:5" x14ac:dyDescent="0.25">
      <c r="A139" s="27" t="s">
        <v>323</v>
      </c>
      <c r="B139" s="27">
        <f t="shared" si="3"/>
        <v>138</v>
      </c>
      <c r="E139" s="28"/>
    </row>
    <row r="140" spans="1:5" x14ac:dyDescent="0.25">
      <c r="A140" s="27" t="s">
        <v>324</v>
      </c>
      <c r="B140" s="27">
        <f t="shared" si="3"/>
        <v>139</v>
      </c>
      <c r="E140" s="28"/>
    </row>
    <row r="141" spans="1:5" x14ac:dyDescent="0.25">
      <c r="A141" s="27" t="s">
        <v>325</v>
      </c>
      <c r="B141" s="27">
        <f t="shared" si="3"/>
        <v>140</v>
      </c>
      <c r="E141" s="28"/>
    </row>
    <row r="142" spans="1:5" x14ac:dyDescent="0.25">
      <c r="A142" s="27" t="s">
        <v>326</v>
      </c>
      <c r="B142" s="27">
        <f t="shared" si="3"/>
        <v>141</v>
      </c>
      <c r="E142" s="28"/>
    </row>
    <row r="143" spans="1:5" x14ac:dyDescent="0.25">
      <c r="A143" s="27" t="s">
        <v>327</v>
      </c>
      <c r="B143" s="27">
        <f t="shared" si="3"/>
        <v>142</v>
      </c>
      <c r="E143" s="28"/>
    </row>
    <row r="144" spans="1:5" x14ac:dyDescent="0.25">
      <c r="A144" s="27" t="s">
        <v>328</v>
      </c>
      <c r="B144" s="27">
        <f t="shared" si="3"/>
        <v>143</v>
      </c>
      <c r="E144" s="28"/>
    </row>
    <row r="145" spans="1:5" x14ac:dyDescent="0.25">
      <c r="A145" s="27" t="s">
        <v>329</v>
      </c>
      <c r="B145" s="27">
        <f t="shared" si="3"/>
        <v>144</v>
      </c>
      <c r="E145" s="28"/>
    </row>
    <row r="146" spans="1:5" x14ac:dyDescent="0.25">
      <c r="A146" s="27" t="s">
        <v>330</v>
      </c>
      <c r="B146" s="27">
        <f t="shared" si="3"/>
        <v>145</v>
      </c>
      <c r="E146" s="28"/>
    </row>
    <row r="147" spans="1:5" x14ac:dyDescent="0.25">
      <c r="A147" s="27" t="s">
        <v>331</v>
      </c>
      <c r="B147" s="27">
        <f t="shared" si="3"/>
        <v>146</v>
      </c>
      <c r="E147" s="28"/>
    </row>
    <row r="148" spans="1:5" x14ac:dyDescent="0.25">
      <c r="A148" s="27" t="s">
        <v>332</v>
      </c>
      <c r="B148" s="27">
        <f t="shared" si="3"/>
        <v>147</v>
      </c>
      <c r="E148" s="28"/>
    </row>
    <row r="149" spans="1:5" x14ac:dyDescent="0.25">
      <c r="A149" s="27" t="s">
        <v>333</v>
      </c>
      <c r="B149" s="27">
        <f t="shared" si="3"/>
        <v>148</v>
      </c>
      <c r="E149" s="28"/>
    </row>
    <row r="150" spans="1:5" x14ac:dyDescent="0.25">
      <c r="A150" s="27" t="s">
        <v>334</v>
      </c>
      <c r="B150" s="27">
        <f t="shared" si="3"/>
        <v>149</v>
      </c>
      <c r="E150" s="28"/>
    </row>
    <row r="151" spans="1:5" x14ac:dyDescent="0.25">
      <c r="A151" s="27" t="s">
        <v>335</v>
      </c>
      <c r="B151" s="27">
        <f t="shared" si="3"/>
        <v>150</v>
      </c>
      <c r="E151" s="28"/>
    </row>
    <row r="152" spans="1:5" x14ac:dyDescent="0.25">
      <c r="A152" s="27" t="s">
        <v>336</v>
      </c>
      <c r="B152" s="27">
        <f t="shared" si="3"/>
        <v>151</v>
      </c>
      <c r="E152" s="28"/>
    </row>
    <row r="153" spans="1:5" x14ac:dyDescent="0.25">
      <c r="A153" s="27" t="s">
        <v>337</v>
      </c>
      <c r="B153" s="27">
        <f t="shared" si="3"/>
        <v>152</v>
      </c>
      <c r="E153" s="28"/>
    </row>
    <row r="154" spans="1:5" x14ac:dyDescent="0.25">
      <c r="A154" s="27" t="s">
        <v>338</v>
      </c>
      <c r="B154" s="27">
        <f t="shared" si="3"/>
        <v>153</v>
      </c>
      <c r="E154" s="28"/>
    </row>
    <row r="155" spans="1:5" x14ac:dyDescent="0.25">
      <c r="A155" s="27" t="s">
        <v>339</v>
      </c>
      <c r="B155" s="27">
        <f t="shared" si="3"/>
        <v>154</v>
      </c>
      <c r="E155" s="28"/>
    </row>
    <row r="156" spans="1:5" x14ac:dyDescent="0.25">
      <c r="A156" s="27" t="s">
        <v>340</v>
      </c>
      <c r="B156" s="27">
        <f t="shared" si="3"/>
        <v>155</v>
      </c>
      <c r="E156" s="28"/>
    </row>
    <row r="157" spans="1:5" x14ac:dyDescent="0.25">
      <c r="A157" s="27" t="s">
        <v>341</v>
      </c>
      <c r="B157" s="27">
        <f t="shared" si="3"/>
        <v>156</v>
      </c>
      <c r="E157" s="28"/>
    </row>
    <row r="158" spans="1:5" x14ac:dyDescent="0.25">
      <c r="A158" s="27" t="s">
        <v>342</v>
      </c>
      <c r="B158" s="27">
        <f t="shared" si="3"/>
        <v>157</v>
      </c>
      <c r="E158" s="28"/>
    </row>
    <row r="159" spans="1:5" x14ac:dyDescent="0.25">
      <c r="A159" s="27" t="s">
        <v>343</v>
      </c>
      <c r="B159" s="27">
        <f t="shared" si="3"/>
        <v>158</v>
      </c>
      <c r="E159" s="28"/>
    </row>
    <row r="160" spans="1:5" x14ac:dyDescent="0.25">
      <c r="A160" s="27" t="s">
        <v>344</v>
      </c>
      <c r="B160" s="27">
        <f t="shared" si="3"/>
        <v>159</v>
      </c>
      <c r="E160" s="28"/>
    </row>
    <row r="161" spans="5:5" x14ac:dyDescent="0.25">
      <c r="E161" s="28"/>
    </row>
  </sheetData>
  <sheetProtection algorithmName="SHA-512" hashValue="+LF7mzptSfT2C/NNyehv1ymnA6vGdD2S1k1ciSBW3TA9sogqL9fj1c8nHr8T0eWjtcyG1yiRYafVraptkGtKNw==" saltValue="mJU8oFQ5cqn5L2zwrpP81A==" spinCount="100000" sheet="1" objects="1" scenarios="1" selectLockedCells="1" selectUnlockedCells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Remittance</vt:lpstr>
      <vt:lpstr>County # Ref</vt:lpstr>
      <vt:lpstr>Remittance!Print_Area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Garrett Jones</dc:creator>
  <cp:lastModifiedBy>Garrett Jones</cp:lastModifiedBy>
  <cp:lastPrinted>2022-01-10T14:56:19Z</cp:lastPrinted>
  <dcterms:created xsi:type="dcterms:W3CDTF">2016-10-24T13:11:21Z</dcterms:created>
  <dcterms:modified xsi:type="dcterms:W3CDTF">2022-01-10T14:56:50Z</dcterms:modified>
</cp:coreProperties>
</file>